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firstSheet="1" activeTab="1"/>
  </bookViews>
  <sheets>
    <sheet name="abril-junio" sheetId="1" state="hidden" r:id="rId1"/>
    <sheet name="2023" sheetId="2" r:id="rId2"/>
  </sheets>
  <definedNames>
    <definedName name="_xlnm.Print_Area" localSheetId="1">'2023'!$A$1:$E$48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<sst xmlns="http://schemas.openxmlformats.org/spreadsheetml/2006/main" count="169" uniqueCount="61">
  <si>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</si>
  <si>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</si>
  <si>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</si>
  <si>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</si>
  <si>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</si>
  <si>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</si>
  <si>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</si>
  <si>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</si>
  <si>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</si>
  <si>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</si>
  <si>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</si>
  <si>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</si>
  <si>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</si>
  <si>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</si>
  <si>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</si>
  <si>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</si>
  <si>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</si>
  <si>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</si>
  <si>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</si>
  <si>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</si>
  <si>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</si>
  <si>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</si>
  <si>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</si>
  <si>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</si>
  <si>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</si>
  <si>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</si>
  <si>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</si>
  <si>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</si>
  <si>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</si>
  <si>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</si>
  <si>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</si>
  <si>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</si>
  <si>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</si>
  <si>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</si>
  <si>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</si>
  <si>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</si>
  <si>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</si>
  <si>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</si>
  <si>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</si>
  <si>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</si>
  <si>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</si>
  <si>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</si>
  <si>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</si>
  <si>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</si>
  <si>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</si>
  <si>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</si>
  <si>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</si>
  <si>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</si>
  <si>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</si>
  <si>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</si>
  <si>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</si>
  <si>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</si>
  <si>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</si>
  <si>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</si>
  <si>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>21. Segundo de Control del 1DJE - Mérida</t>
  </si>
  <si>
    <t>1.- Órdenes de protección otorgadas del 1 de enero al 31 de diciembre de 2023</t>
  </si>
  <si>
    <t>22. Tercero de Control del 1DJE - Progreso</t>
  </si>
  <si>
    <t xml:space="preserve">23. Primero de Control del 2DJE - Kanasín </t>
  </si>
  <si>
    <t>24. Primero de Control del 3DJE - Tekax</t>
  </si>
  <si>
    <t>25. Primero de Control del 1DJE - Umán</t>
  </si>
  <si>
    <t>25. Primero de Control del 1DJE - Valladolid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</si>
</sst>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.8"/>
      <name val="Cambria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9"/>
      <color indexed="63"/>
      <name val="Calibri"/>
      <family val="0"/>
    </font>
    <font>
      <b/>
      <sz val="8.25"/>
      <color indexed="8"/>
      <name val="Calibri"/>
      <family val="0"/>
    </font>
    <font>
      <sz val="8.25"/>
      <color indexed="63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36" borderId="13" xfId="0" applyFont="1" applyFill="1" applyBorder="1" applyAlignment="1">
      <alignment wrapText="1"/>
    </xf>
    <xf numFmtId="0" fontId="58" fillId="36" borderId="14" xfId="0" applyFont="1" applyFill="1" applyBorder="1" applyAlignment="1">
      <alignment wrapText="1"/>
    </xf>
    <xf numFmtId="1" fontId="59" fillId="35" borderId="15" xfId="0" applyNumberFormat="1" applyFont="1" applyFill="1" applyBorder="1" applyAlignment="1">
      <alignment/>
    </xf>
    <xf numFmtId="1" fontId="59" fillId="35" borderId="1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right" wrapText="1"/>
    </xf>
    <xf numFmtId="0" fontId="58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10" xfId="0" applyFont="1" applyBorder="1" applyAlignment="1">
      <alignment wrapText="1"/>
    </xf>
    <xf numFmtId="0" fontId="54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54" fillId="0" borderId="0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62" fillId="38" borderId="14" xfId="0" applyFont="1" applyFill="1" applyBorder="1" applyAlignment="1">
      <alignment vertical="center" wrapText="1"/>
    </xf>
    <xf numFmtId="0" fontId="62" fillId="39" borderId="13" xfId="0" applyFont="1" applyFill="1" applyBorder="1" applyAlignment="1">
      <alignment wrapText="1"/>
    </xf>
    <xf numFmtId="0" fontId="62" fillId="39" borderId="14" xfId="0" applyFont="1" applyFill="1" applyBorder="1" applyAlignment="1">
      <alignment wrapText="1"/>
    </xf>
    <xf numFmtId="0" fontId="62" fillId="36" borderId="13" xfId="0" applyFont="1" applyFill="1" applyBorder="1" applyAlignment="1">
      <alignment wrapText="1"/>
    </xf>
    <xf numFmtId="0" fontId="62" fillId="36" borderId="14" xfId="0" applyFont="1" applyFill="1" applyBorder="1" applyAlignment="1">
      <alignment wrapText="1"/>
    </xf>
    <xf numFmtId="0" fontId="62" fillId="40" borderId="13" xfId="0" applyFont="1" applyFill="1" applyBorder="1" applyAlignment="1">
      <alignment wrapText="1"/>
    </xf>
    <xf numFmtId="0" fontId="62" fillId="40" borderId="14" xfId="0" applyFont="1" applyFill="1" applyBorder="1" applyAlignment="1">
      <alignment wrapText="1"/>
    </xf>
    <xf numFmtId="0" fontId="55" fillId="33" borderId="17" xfId="0" applyFont="1" applyFill="1" applyBorder="1" applyAlignment="1">
      <alignment vertical="center" wrapText="1"/>
    </xf>
    <xf numFmtId="0" fontId="55" fillId="34" borderId="17" xfId="0" applyFont="1" applyFill="1" applyBorder="1" applyAlignment="1">
      <alignment vertical="center" wrapText="1"/>
    </xf>
    <xf numFmtId="0" fontId="56" fillId="35" borderId="17" xfId="0" applyFont="1" applyFill="1" applyBorder="1" applyAlignment="1">
      <alignment horizontal="right" vertical="center" wrapText="1"/>
    </xf>
    <xf numFmtId="1" fontId="59" fillId="35" borderId="17" xfId="0" applyNumberFormat="1" applyFont="1" applyFill="1" applyBorder="1" applyAlignment="1">
      <alignment/>
    </xf>
    <xf numFmtId="0" fontId="56" fillId="33" borderId="17" xfId="0" applyFont="1" applyFill="1" applyBorder="1" applyAlignment="1">
      <alignment vertical="center" wrapText="1"/>
    </xf>
    <xf numFmtId="0" fontId="56" fillId="34" borderId="17" xfId="0" applyFont="1" applyFill="1" applyBorder="1" applyAlignment="1">
      <alignment vertical="center" wrapText="1"/>
    </xf>
    <xf numFmtId="0" fontId="61" fillId="0" borderId="0" xfId="0" applyFont="1" applyAlignment="1">
      <alignment horizontal="center" wrapText="1"/>
    </xf>
    <xf numFmtId="0" fontId="2" fillId="33" borderId="17" xfId="0" applyFont="1" applyFill="1" applyBorder="1" applyAlignment="1">
      <alignment vertical="center" wrapText="1"/>
    </xf>
    <xf numFmtId="0" fontId="63" fillId="36" borderId="18" xfId="0" applyFont="1" applyFill="1" applyBorder="1" applyAlignment="1">
      <alignment horizontal="center"/>
    </xf>
    <xf numFmtId="0" fontId="63" fillId="36" borderId="19" xfId="0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63" fillId="40" borderId="19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 vertical="center"/>
    </xf>
    <xf numFmtId="0" fontId="63" fillId="38" borderId="19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/>
    </xf>
    <xf numFmtId="0" fontId="63" fillId="39" borderId="19" xfId="0" applyFont="1" applyFill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1" fillId="0" borderId="20" xfId="0" applyFont="1" applyBorder="1" applyAlignment="1">
      <alignment horizontal="center"/>
    </xf>
    <xf numFmtId="0" fontId="55" fillId="34" borderId="10" xfId="0" applyFont="1" applyFill="1" applyBorder="1" applyAlignment="1">
      <alignment vertical="center"/>
    </xf>
    <xf numFmtId="0" fontId="58" fillId="40" borderId="17" xfId="0" applyFont="1" applyFill="1" applyBorder="1" applyAlignment="1">
      <alignment wrapText="1"/>
    </xf>
    <xf numFmtId="0" fontId="58" fillId="40" borderId="1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5"/>
          <c:w val="0.878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02251"/>
        <c:crosses val="autoZero"/>
        <c:auto val="1"/>
        <c:lblOffset val="100"/>
        <c:tickLblSkip val="1"/>
        <c:noMultiLvlLbl val="0"/>
      </c:catAx>
      <c:valAx>
        <c:axId val="515022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7825"/>
          <c:w val="0.092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8"/>
          <c:w val="0.879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8275"/>
          <c:w val="0.0917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05"/>
          <c:w val="0.878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375"/>
          <c:w val="0.09225"/>
          <c:h val="0.2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7375"/>
          <c:w val="0.194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9"/>
          <c:w val="0.833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'2023'!$B$38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3B38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'2023'!$A$39:$A$41</c:f>
              <c:strCache/>
            </c:strRef>
          </c:cat>
          <c:val>
            <c:numRef>
              <c:f>'2023'!$B$39:$B$41</c:f>
              <c:numCache/>
            </c:numRef>
          </c:val>
        </c:ser>
        <c:overlap val="-27"/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518"/>
          <c:w val="0.124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238125</xdr:rowOff>
    </xdr:from>
    <xdr:to>
      <xdr:col>4</xdr:col>
      <xdr:colOff>419100</xdr:colOff>
      <xdr:row>47</xdr:row>
      <xdr:rowOff>171450</xdr:rowOff>
    </xdr:to>
    <xdr:graphicFrame>
      <xdr:nvGraphicFramePr>
        <xdr:cNvPr id="1" name="Gráfico 2"/>
        <xdr:cNvGraphicFramePr/>
      </xdr:nvGraphicFramePr>
      <xdr:xfrm>
        <a:off x="200025" y="723900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1657350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r="78253"/>
        <a:stretch>
          <a:fillRect/>
        </a:stretch>
      </xdr:blipFill>
      <xdr:spPr>
        <a:xfrm>
          <a:off x="133350" y="0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628650</xdr:colOff>
      <xdr:row>4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rcRect l="58204" r="-1060"/>
        <a:stretch>
          <a:fillRect/>
        </a:stretch>
      </xdr:blipFill>
      <xdr:spPr>
        <a:xfrm>
          <a:off x="2628900" y="76200"/>
          <a:ext cx="3000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1" t="s">
        <v>38</v>
      </c>
      <c r="C8" s="52"/>
      <c r="D8" s="53" t="s">
        <v>39</v>
      </c>
      <c r="E8" s="54"/>
      <c r="F8" s="47" t="s">
        <v>45</v>
      </c>
      <c r="G8" s="48"/>
      <c r="H8" s="49" t="s">
        <v>25</v>
      </c>
      <c r="I8" s="50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 aca="true" t="shared" si="2" ref="B29:I29">SUM(B10:B28)</f>
        <v>#REF!</v>
      </c>
      <c r="C29" s="15" t="e">
        <f t="shared" si="2"/>
        <v>#REF!</v>
      </c>
      <c r="D29" s="14" t="e">
        <f t="shared" si="2"/>
        <v>#REF!</v>
      </c>
      <c r="E29" s="15" t="e">
        <f t="shared" si="2"/>
        <v>#REF!</v>
      </c>
      <c r="F29" s="14" t="e">
        <f t="shared" si="2"/>
        <v>#REF!</v>
      </c>
      <c r="G29" s="15" t="e">
        <f t="shared" si="2"/>
        <v>#REF!</v>
      </c>
      <c r="H29" s="14" t="e">
        <f t="shared" si="2"/>
        <v>#REF!</v>
      </c>
      <c r="I29" s="15" t="e">
        <f t="shared" si="2"/>
        <v>#REF!</v>
      </c>
    </row>
    <row r="30" spans="1:5" ht="15">
      <c r="A30" s="55" t="s">
        <v>32</v>
      </c>
      <c r="B30" s="55"/>
      <c r="C30" s="55"/>
      <c r="D30" s="55"/>
      <c r="E30" s="55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1" t="s">
        <v>38</v>
      </c>
      <c r="C44" s="52"/>
      <c r="D44" s="53" t="s">
        <v>39</v>
      </c>
      <c r="E44" s="54"/>
      <c r="F44" s="47" t="s">
        <v>45</v>
      </c>
      <c r="G44" s="48"/>
      <c r="H44" s="49" t="s">
        <v>25</v>
      </c>
      <c r="I44" s="50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 aca="true" t="shared" si="3" ref="B48:I48">SUM(B46:B47)</f>
        <v>#REF!</v>
      </c>
      <c r="C48" s="24" t="e">
        <f t="shared" si="3"/>
        <v>#REF!</v>
      </c>
      <c r="D48" s="23" t="e">
        <f t="shared" si="3"/>
        <v>#REF!</v>
      </c>
      <c r="E48" s="24" t="e">
        <f t="shared" si="3"/>
        <v>#REF!</v>
      </c>
      <c r="F48" s="23" t="e">
        <f t="shared" si="3"/>
        <v>#REF!</v>
      </c>
      <c r="G48" s="24" t="e">
        <f t="shared" si="3"/>
        <v>#REF!</v>
      </c>
      <c r="H48" s="14" t="e">
        <f t="shared" si="3"/>
        <v>#REF!</v>
      </c>
      <c r="I48" s="15" t="e">
        <f t="shared" si="3"/>
        <v>#REF!</v>
      </c>
    </row>
    <row r="49" spans="1:7" ht="15">
      <c r="A49" s="55" t="s">
        <v>30</v>
      </c>
      <c r="B49" s="55"/>
      <c r="C49" s="55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1" t="s">
        <v>38</v>
      </c>
      <c r="C80" s="52"/>
      <c r="D80" s="53" t="s">
        <v>39</v>
      </c>
      <c r="E80" s="54"/>
      <c r="F80" s="47" t="s">
        <v>45</v>
      </c>
      <c r="G80" s="48"/>
      <c r="H80" s="49" t="s">
        <v>25</v>
      </c>
      <c r="I80" s="50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4" ref="H84:H100">SUM(B84,D84,F84)</f>
        <v>#REF!</v>
      </c>
      <c r="I84" s="7" t="e">
        <f aca="true" t="shared" si="5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4"/>
        <v>#REF!</v>
      </c>
      <c r="I85" s="9" t="e">
        <f t="shared" si="5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4"/>
        <v>#REF!</v>
      </c>
      <c r="I86" s="7" t="e">
        <f t="shared" si="5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4"/>
        <v>#REF!</v>
      </c>
      <c r="I87" s="9" t="e">
        <f t="shared" si="5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4"/>
        <v>#REF!</v>
      </c>
      <c r="I88" s="7" t="e">
        <f t="shared" si="5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4"/>
        <v>#REF!</v>
      </c>
      <c r="I89" s="9" t="e">
        <f t="shared" si="5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4"/>
        <v>#REF!</v>
      </c>
      <c r="I90" s="7" t="e">
        <f t="shared" si="5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4"/>
        <v>#REF!</v>
      </c>
      <c r="I91" s="9" t="e">
        <f t="shared" si="5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4"/>
        <v>#REF!</v>
      </c>
      <c r="I92" s="7" t="e">
        <f t="shared" si="5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4"/>
        <v>#REF!</v>
      </c>
      <c r="I93" s="9" t="e">
        <f t="shared" si="5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4"/>
        <v>#REF!</v>
      </c>
      <c r="I94" s="7" t="e">
        <f t="shared" si="5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4"/>
        <v>#REF!</v>
      </c>
      <c r="I95" s="9" t="e">
        <f t="shared" si="5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4"/>
        <v>#REF!</v>
      </c>
      <c r="I96" s="7" t="e">
        <f t="shared" si="5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4"/>
        <v>#REF!</v>
      </c>
      <c r="I97" s="9" t="e">
        <f t="shared" si="5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4"/>
        <v>#REF!</v>
      </c>
      <c r="I98" s="7" t="e">
        <f t="shared" si="5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4"/>
        <v>#REF!</v>
      </c>
      <c r="I99" s="9" t="e">
        <f t="shared" si="5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4"/>
        <v>#REF!</v>
      </c>
      <c r="I100" s="7" t="e">
        <f t="shared" si="5"/>
        <v>#REF!</v>
      </c>
    </row>
    <row r="101" spans="1:9" ht="15.75" thickBot="1">
      <c r="A101" s="5" t="s">
        <v>25</v>
      </c>
      <c r="B101" s="14" t="e">
        <f aca="true" t="shared" si="6" ref="B101:I101">SUM(B82:B100)</f>
        <v>#REF!</v>
      </c>
      <c r="C101" s="15" t="e">
        <f t="shared" si="6"/>
        <v>#REF!</v>
      </c>
      <c r="D101" s="14" t="e">
        <f t="shared" si="6"/>
        <v>#REF!</v>
      </c>
      <c r="E101" s="15" t="e">
        <f t="shared" si="6"/>
        <v>#REF!</v>
      </c>
      <c r="F101" s="14" t="e">
        <f t="shared" si="6"/>
        <v>#REF!</v>
      </c>
      <c r="G101" s="15" t="e">
        <f t="shared" si="6"/>
        <v>#REF!</v>
      </c>
      <c r="H101" s="14" t="e">
        <f t="shared" si="6"/>
        <v>#REF!</v>
      </c>
      <c r="I101" s="15" t="e">
        <f t="shared" si="6"/>
        <v>#REF!</v>
      </c>
    </row>
    <row r="102" spans="1:9" ht="15" customHeight="1">
      <c r="A102" s="55" t="s">
        <v>31</v>
      </c>
      <c r="B102" s="55"/>
      <c r="C102" s="55"/>
      <c r="D102" s="55"/>
      <c r="E102" s="55"/>
      <c r="F102" s="55"/>
      <c r="G102" s="55"/>
      <c r="H102" s="55"/>
      <c r="I102" s="55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1" t="s">
        <v>38</v>
      </c>
      <c r="C120" s="52"/>
      <c r="D120" s="53" t="s">
        <v>39</v>
      </c>
      <c r="E120" s="54"/>
      <c r="F120" s="47" t="s">
        <v>45</v>
      </c>
      <c r="G120" s="48"/>
      <c r="H120" s="49" t="s">
        <v>25</v>
      </c>
      <c r="I120" s="50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7" ref="D124:I124">SUM(D122:D123)</f>
        <v>#REF!</v>
      </c>
      <c r="E124" s="24" t="e">
        <f t="shared" si="7"/>
        <v>#REF!</v>
      </c>
      <c r="F124" s="23" t="e">
        <f t="shared" si="7"/>
        <v>#REF!</v>
      </c>
      <c r="G124" s="24" t="e">
        <f t="shared" si="7"/>
        <v>#REF!</v>
      </c>
      <c r="H124" s="23" t="e">
        <f>SUM(H122:H123)</f>
        <v>#REF!</v>
      </c>
      <c r="I124" s="24" t="e">
        <f t="shared" si="7"/>
        <v>#REF!</v>
      </c>
    </row>
    <row r="125" spans="1:7" ht="15">
      <c r="A125" s="56" t="s">
        <v>30</v>
      </c>
      <c r="B125" s="56"/>
      <c r="C125" s="56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B120:C120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H8:I8"/>
    <mergeCell ref="B8:C8"/>
    <mergeCell ref="D8:E8"/>
    <mergeCell ref="F8:G8"/>
    <mergeCell ref="A30:E30"/>
    <mergeCell ref="B44:C44"/>
    <mergeCell ref="D44:E44"/>
    <mergeCell ref="F44:G44"/>
    <mergeCell ref="H44:I44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1"/>
  <sheetViews>
    <sheetView tabSelected="1" zoomScale="85" zoomScaleNormal="85" zoomScalePageLayoutView="0" workbookViewId="0" topLeftCell="A1">
      <selection activeCell="I42" sqref="I42"/>
    </sheetView>
  </sheetViews>
  <sheetFormatPr defaultColWidth="11.421875" defaultRowHeight="15"/>
  <cols>
    <col min="1" max="1" width="36.710937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/>
    </row>
    <row r="5" ht="15"/>
    <row r="6" ht="15">
      <c r="A6" s="16" t="s">
        <v>55</v>
      </c>
    </row>
    <row r="7" spans="1:14" ht="15">
      <c r="A7" s="11"/>
      <c r="H7"/>
      <c r="I7"/>
      <c r="J7"/>
      <c r="K7"/>
      <c r="L7"/>
      <c r="M7"/>
      <c r="N7"/>
    </row>
    <row r="8" spans="1:14" ht="16.5" customHeight="1">
      <c r="A8" s="59" t="s">
        <v>0</v>
      </c>
      <c r="B8" s="60" t="s">
        <v>12</v>
      </c>
      <c r="C8" s="60" t="s">
        <v>13</v>
      </c>
      <c r="D8" s="60" t="s">
        <v>51</v>
      </c>
      <c r="E8" s="60" t="s">
        <v>25</v>
      </c>
      <c r="H8"/>
      <c r="I8"/>
      <c r="J8"/>
      <c r="K8"/>
      <c r="L8"/>
      <c r="M8"/>
      <c r="N8"/>
    </row>
    <row r="9" spans="1:14" ht="15">
      <c r="A9" s="39" t="s">
        <v>15</v>
      </c>
      <c r="B9" s="39">
        <v>18</v>
      </c>
      <c r="C9" s="39">
        <v>72</v>
      </c>
      <c r="D9" s="39">
        <v>1</v>
      </c>
      <c r="E9" s="43">
        <f>SUM(B9:D9)</f>
        <v>91</v>
      </c>
      <c r="H9"/>
      <c r="I9"/>
      <c r="J9"/>
      <c r="K9"/>
      <c r="L9"/>
      <c r="M9"/>
      <c r="N9"/>
    </row>
    <row r="10" spans="1:14" ht="15">
      <c r="A10" s="40" t="s">
        <v>17</v>
      </c>
      <c r="B10" s="40">
        <v>11</v>
      </c>
      <c r="C10" s="40">
        <v>36</v>
      </c>
      <c r="D10" s="40">
        <v>1</v>
      </c>
      <c r="E10" s="44">
        <f>SUM(B10:D10)</f>
        <v>48</v>
      </c>
      <c r="H10"/>
      <c r="I10"/>
      <c r="J10"/>
      <c r="K10"/>
      <c r="L10"/>
      <c r="M10"/>
      <c r="N10"/>
    </row>
    <row r="11" spans="1:14" ht="15">
      <c r="A11" s="39" t="s">
        <v>22</v>
      </c>
      <c r="B11" s="46">
        <v>0</v>
      </c>
      <c r="C11" s="39">
        <v>33</v>
      </c>
      <c r="D11" s="39">
        <v>1</v>
      </c>
      <c r="E11" s="43">
        <f aca="true" t="shared" si="0" ref="E11:E34">SUM(B11:D11)</f>
        <v>34</v>
      </c>
      <c r="H11"/>
      <c r="I11"/>
      <c r="J11"/>
      <c r="K11"/>
      <c r="L11"/>
      <c r="M11"/>
      <c r="N11"/>
    </row>
    <row r="12" spans="1:14" ht="23.25" customHeight="1">
      <c r="A12" s="40" t="s">
        <v>21</v>
      </c>
      <c r="B12" s="40">
        <v>5</v>
      </c>
      <c r="C12" s="40">
        <v>40</v>
      </c>
      <c r="D12" s="40">
        <v>0</v>
      </c>
      <c r="E12" s="44">
        <f t="shared" si="0"/>
        <v>45</v>
      </c>
      <c r="H12"/>
      <c r="I12"/>
      <c r="J12"/>
      <c r="K12"/>
      <c r="L12"/>
      <c r="M12"/>
      <c r="N12"/>
    </row>
    <row r="13" spans="1:14" ht="15">
      <c r="A13" s="39" t="s">
        <v>16</v>
      </c>
      <c r="B13" s="39">
        <v>27</v>
      </c>
      <c r="C13" s="39">
        <v>62</v>
      </c>
      <c r="D13" s="39">
        <v>0</v>
      </c>
      <c r="E13" s="43">
        <f t="shared" si="0"/>
        <v>89</v>
      </c>
      <c r="H13"/>
      <c r="I13"/>
      <c r="J13"/>
      <c r="K13"/>
      <c r="L13"/>
      <c r="M13"/>
      <c r="N13"/>
    </row>
    <row r="14" spans="1:14" ht="15">
      <c r="A14" s="40" t="s">
        <v>20</v>
      </c>
      <c r="B14" s="40">
        <v>4</v>
      </c>
      <c r="C14" s="40">
        <v>55</v>
      </c>
      <c r="D14" s="40">
        <v>0</v>
      </c>
      <c r="E14" s="44">
        <f t="shared" si="0"/>
        <v>59</v>
      </c>
      <c r="H14"/>
      <c r="I14"/>
      <c r="J14"/>
      <c r="K14"/>
      <c r="L14"/>
      <c r="M14"/>
      <c r="N14"/>
    </row>
    <row r="15" spans="1:14" ht="15">
      <c r="A15" s="39" t="s">
        <v>19</v>
      </c>
      <c r="B15" s="39">
        <v>6</v>
      </c>
      <c r="C15" s="39">
        <v>26</v>
      </c>
      <c r="D15" s="39">
        <v>0</v>
      </c>
      <c r="E15" s="43">
        <f t="shared" si="0"/>
        <v>32</v>
      </c>
      <c r="H15"/>
      <c r="I15"/>
      <c r="J15"/>
      <c r="K15"/>
      <c r="L15"/>
      <c r="M15"/>
      <c r="N15"/>
    </row>
    <row r="16" spans="1:14" ht="15">
      <c r="A16" s="40" t="s">
        <v>18</v>
      </c>
      <c r="B16" s="40">
        <v>0</v>
      </c>
      <c r="C16" s="40">
        <v>24</v>
      </c>
      <c r="D16" s="40">
        <v>0</v>
      </c>
      <c r="E16" s="44">
        <f t="shared" si="0"/>
        <v>24</v>
      </c>
      <c r="H16"/>
      <c r="I16"/>
      <c r="J16"/>
      <c r="K16"/>
      <c r="L16"/>
      <c r="M16"/>
      <c r="N16"/>
    </row>
    <row r="17" spans="1:14" ht="15">
      <c r="A17" s="39" t="s">
        <v>23</v>
      </c>
      <c r="B17" s="39">
        <v>9</v>
      </c>
      <c r="C17" s="39">
        <v>105.99999999999999</v>
      </c>
      <c r="D17" s="39">
        <v>1</v>
      </c>
      <c r="E17" s="43">
        <f t="shared" si="0"/>
        <v>115.99999999999999</v>
      </c>
      <c r="H17"/>
      <c r="I17"/>
      <c r="J17"/>
      <c r="K17"/>
      <c r="L17"/>
      <c r="M17"/>
      <c r="N17"/>
    </row>
    <row r="18" spans="1:14" ht="15">
      <c r="A18" s="40" t="s">
        <v>24</v>
      </c>
      <c r="B18" s="40">
        <v>0</v>
      </c>
      <c r="C18" s="40">
        <v>43</v>
      </c>
      <c r="D18" s="40">
        <v>2</v>
      </c>
      <c r="E18" s="44">
        <f t="shared" si="0"/>
        <v>45</v>
      </c>
      <c r="H18"/>
      <c r="I18"/>
      <c r="J18"/>
      <c r="K18"/>
      <c r="L18"/>
      <c r="M18"/>
      <c r="N18"/>
    </row>
    <row r="19" spans="1:14" ht="15">
      <c r="A19" s="39" t="s">
        <v>3</v>
      </c>
      <c r="B19" s="39">
        <v>4</v>
      </c>
      <c r="C19" s="39">
        <v>32</v>
      </c>
      <c r="D19" s="39">
        <v>0</v>
      </c>
      <c r="E19" s="43">
        <f t="shared" si="0"/>
        <v>36</v>
      </c>
      <c r="H19"/>
      <c r="I19"/>
      <c r="J19"/>
      <c r="K19"/>
      <c r="L19"/>
      <c r="M19"/>
      <c r="N19"/>
    </row>
    <row r="20" spans="1:14" ht="15">
      <c r="A20" s="40" t="s">
        <v>4</v>
      </c>
      <c r="B20" s="40">
        <v>3</v>
      </c>
      <c r="C20" s="40">
        <v>53</v>
      </c>
      <c r="D20" s="40">
        <v>1</v>
      </c>
      <c r="E20" s="44">
        <f t="shared" si="0"/>
        <v>57</v>
      </c>
      <c r="H20"/>
      <c r="I20"/>
      <c r="J20"/>
      <c r="K20"/>
      <c r="L20"/>
      <c r="M20"/>
      <c r="N20"/>
    </row>
    <row r="21" spans="1:14" ht="15">
      <c r="A21" s="39" t="s">
        <v>5</v>
      </c>
      <c r="B21" s="39">
        <v>4</v>
      </c>
      <c r="C21" s="39">
        <v>42</v>
      </c>
      <c r="D21" s="39">
        <v>1</v>
      </c>
      <c r="E21" s="43">
        <f t="shared" si="0"/>
        <v>47</v>
      </c>
      <c r="H21"/>
      <c r="I21"/>
      <c r="J21"/>
      <c r="K21"/>
      <c r="L21"/>
      <c r="M21"/>
      <c r="N21"/>
    </row>
    <row r="22" spans="1:14" ht="15">
      <c r="A22" s="40" t="s">
        <v>6</v>
      </c>
      <c r="B22" s="40">
        <v>12</v>
      </c>
      <c r="C22" s="40">
        <v>23</v>
      </c>
      <c r="D22" s="40">
        <v>0</v>
      </c>
      <c r="E22" s="44">
        <f t="shared" si="0"/>
        <v>35</v>
      </c>
      <c r="H22"/>
      <c r="I22"/>
      <c r="J22"/>
      <c r="K22"/>
      <c r="L22"/>
      <c r="M22"/>
      <c r="N22"/>
    </row>
    <row r="23" spans="1:14" ht="15">
      <c r="A23" s="39" t="s">
        <v>9</v>
      </c>
      <c r="B23" s="39">
        <v>2</v>
      </c>
      <c r="C23" s="39">
        <v>19</v>
      </c>
      <c r="D23" s="39">
        <v>1</v>
      </c>
      <c r="E23" s="43">
        <f t="shared" si="0"/>
        <v>22</v>
      </c>
      <c r="H23"/>
      <c r="I23"/>
      <c r="J23"/>
      <c r="K23"/>
      <c r="L23"/>
      <c r="M23"/>
      <c r="N23"/>
    </row>
    <row r="24" spans="1:14" ht="15">
      <c r="A24" s="40" t="s">
        <v>7</v>
      </c>
      <c r="B24" s="40">
        <v>16</v>
      </c>
      <c r="C24" s="40">
        <v>48</v>
      </c>
      <c r="D24" s="40">
        <v>1</v>
      </c>
      <c r="E24" s="44">
        <f t="shared" si="0"/>
        <v>65</v>
      </c>
      <c r="H24"/>
      <c r="I24"/>
      <c r="J24"/>
      <c r="K24"/>
      <c r="L24"/>
      <c r="M24"/>
      <c r="N24"/>
    </row>
    <row r="25" spans="1:14" ht="15">
      <c r="A25" s="39" t="s">
        <v>8</v>
      </c>
      <c r="B25" s="39">
        <v>3</v>
      </c>
      <c r="C25" s="39">
        <v>33</v>
      </c>
      <c r="D25" s="39">
        <v>1</v>
      </c>
      <c r="E25" s="43">
        <f t="shared" si="0"/>
        <v>37</v>
      </c>
      <c r="H25"/>
      <c r="I25"/>
      <c r="J25"/>
      <c r="K25"/>
      <c r="L25"/>
      <c r="M25"/>
      <c r="N25"/>
    </row>
    <row r="26" spans="1:14" ht="15">
      <c r="A26" s="40" t="s">
        <v>10</v>
      </c>
      <c r="B26" s="40">
        <v>2</v>
      </c>
      <c r="C26" s="40">
        <v>51</v>
      </c>
      <c r="D26" s="40">
        <v>4</v>
      </c>
      <c r="E26" s="44">
        <f t="shared" si="0"/>
        <v>57</v>
      </c>
      <c r="H26"/>
      <c r="I26"/>
      <c r="J26"/>
      <c r="K26"/>
      <c r="L26"/>
      <c r="M26"/>
      <c r="N26"/>
    </row>
    <row r="27" spans="1:14" ht="15">
      <c r="A27" s="39" t="s">
        <v>11</v>
      </c>
      <c r="B27" s="39">
        <v>3</v>
      </c>
      <c r="C27" s="39">
        <v>33</v>
      </c>
      <c r="D27" s="39">
        <v>0</v>
      </c>
      <c r="E27" s="43">
        <f t="shared" si="0"/>
        <v>36</v>
      </c>
      <c r="H27"/>
      <c r="I27"/>
      <c r="J27"/>
      <c r="K27"/>
      <c r="L27"/>
      <c r="M27"/>
      <c r="N27"/>
    </row>
    <row r="28" spans="1:14" ht="15">
      <c r="A28" s="40" t="s">
        <v>50</v>
      </c>
      <c r="B28" s="40">
        <v>0</v>
      </c>
      <c r="C28" s="40">
        <v>0</v>
      </c>
      <c r="D28" s="40">
        <v>0</v>
      </c>
      <c r="E28" s="44">
        <f t="shared" si="0"/>
        <v>0</v>
      </c>
      <c r="H28"/>
      <c r="I28"/>
      <c r="J28"/>
      <c r="K28"/>
      <c r="L28"/>
      <c r="M28"/>
      <c r="N28"/>
    </row>
    <row r="29" spans="1:14" ht="15">
      <c r="A29" s="39" t="s">
        <v>54</v>
      </c>
      <c r="B29" s="39">
        <v>0</v>
      </c>
      <c r="C29" s="39">
        <v>0</v>
      </c>
      <c r="D29" s="39">
        <v>0</v>
      </c>
      <c r="E29" s="43">
        <f t="shared" si="0"/>
        <v>0</v>
      </c>
      <c r="H29"/>
      <c r="I29"/>
      <c r="J29"/>
      <c r="K29"/>
      <c r="L29"/>
      <c r="M29"/>
      <c r="N29"/>
    </row>
    <row r="30" spans="1:14" ht="15">
      <c r="A30" s="40" t="s">
        <v>56</v>
      </c>
      <c r="B30" s="40">
        <v>0</v>
      </c>
      <c r="C30" s="40">
        <v>0</v>
      </c>
      <c r="D30" s="40">
        <v>0</v>
      </c>
      <c r="E30" s="44">
        <f t="shared" si="0"/>
        <v>0</v>
      </c>
      <c r="H30"/>
      <c r="I30"/>
      <c r="J30"/>
      <c r="K30"/>
      <c r="L30"/>
      <c r="M30"/>
      <c r="N30"/>
    </row>
    <row r="31" spans="1:14" ht="15">
      <c r="A31" s="39" t="s">
        <v>57</v>
      </c>
      <c r="B31" s="39">
        <v>2</v>
      </c>
      <c r="C31" s="39">
        <v>0</v>
      </c>
      <c r="D31" s="39">
        <v>0</v>
      </c>
      <c r="E31" s="43">
        <f t="shared" si="0"/>
        <v>2</v>
      </c>
      <c r="H31"/>
      <c r="I31"/>
      <c r="J31"/>
      <c r="K31"/>
      <c r="L31"/>
      <c r="M31"/>
      <c r="N31"/>
    </row>
    <row r="32" spans="1:5" ht="15">
      <c r="A32" s="40" t="s">
        <v>58</v>
      </c>
      <c r="B32" s="40">
        <v>0</v>
      </c>
      <c r="C32" s="40">
        <v>0</v>
      </c>
      <c r="D32" s="40">
        <v>0</v>
      </c>
      <c r="E32" s="44">
        <f t="shared" si="0"/>
        <v>0</v>
      </c>
    </row>
    <row r="33" spans="1:5" ht="15">
      <c r="A33" s="39" t="s">
        <v>59</v>
      </c>
      <c r="B33" s="39">
        <v>2</v>
      </c>
      <c r="C33" s="39">
        <v>0</v>
      </c>
      <c r="D33" s="39">
        <v>0</v>
      </c>
      <c r="E33" s="43">
        <f t="shared" si="0"/>
        <v>2</v>
      </c>
    </row>
    <row r="34" spans="1:5" ht="15">
      <c r="A34" s="58" t="s">
        <v>60</v>
      </c>
      <c r="B34" s="40">
        <v>0</v>
      </c>
      <c r="C34" s="40">
        <v>0</v>
      </c>
      <c r="D34" s="40">
        <v>0</v>
      </c>
      <c r="E34" s="44">
        <f t="shared" si="0"/>
        <v>0</v>
      </c>
    </row>
    <row r="35" spans="1:14" ht="15">
      <c r="A35" s="41" t="s">
        <v>25</v>
      </c>
      <c r="B35" s="42">
        <f>SUM(B9:B34)</f>
        <v>133</v>
      </c>
      <c r="C35" s="42">
        <f>SUM(C9:C34)</f>
        <v>831</v>
      </c>
      <c r="D35" s="42">
        <f>SUM(D9:D34)</f>
        <v>15</v>
      </c>
      <c r="E35" s="42">
        <f>SUM(E9:E34)</f>
        <v>979</v>
      </c>
      <c r="H35"/>
      <c r="I35"/>
      <c r="J35"/>
      <c r="K35"/>
      <c r="L35"/>
      <c r="M35"/>
      <c r="N35"/>
    </row>
    <row r="36" spans="1:5" ht="15">
      <c r="A36" s="57" t="s">
        <v>53</v>
      </c>
      <c r="B36" s="57"/>
      <c r="C36" s="57"/>
      <c r="D36" s="57"/>
      <c r="E36" s="57"/>
    </row>
    <row r="37" ht="71.25" customHeight="1">
      <c r="A37" s="45"/>
    </row>
    <row r="38" ht="15">
      <c r="B38" s="13" t="s">
        <v>2</v>
      </c>
    </row>
    <row r="39" spans="1:2" ht="15">
      <c r="A39" s="17" t="s">
        <v>12</v>
      </c>
      <c r="B39" s="2">
        <f>B35</f>
        <v>133</v>
      </c>
    </row>
    <row r="40" spans="1:2" ht="15">
      <c r="A40" s="17" t="s">
        <v>13</v>
      </c>
      <c r="B40" s="2">
        <f>C35</f>
        <v>831</v>
      </c>
    </row>
    <row r="41" spans="1:2" ht="15">
      <c r="A41" s="17" t="s">
        <v>52</v>
      </c>
      <c r="B41" s="2">
        <f>D35</f>
        <v>15</v>
      </c>
    </row>
    <row r="46" ht="36" customHeight="1"/>
  </sheetData>
  <sheetProtection/>
  <mergeCells count="1">
    <mergeCell ref="A36:E36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8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2024-02-14T19:34:01Z</cp:lastPrinted>
  <dcterms:created xsi:type="dcterms:W3CDTF">2020-04-23T13:39:54Z</dcterms:created>
  <dcterms:modified xsi:type="dcterms:W3CDTF">2024-02-14T19:34:15Z</dcterms:modified>
  <cp:category/>
  <cp:version/>
  <cp:contentType/>
  <cp:contentStatus/>
</cp:coreProperties>
</file>