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ersonalJurisdiccional" sheetId="1" r:id="rId1"/>
  </sheets>
  <definedNames/>
  <calcPr fullCalcOnLoad="1"/>
</workbook>
</file>

<file path=xl/sharedStrings.xml><?xml version="1.0" encoding="utf-8"?>
<sst xmlns="http://schemas.openxmlformats.org/spreadsheetml/2006/main" count="231" uniqueCount="115">
  <si>
    <t xml:space="preserve">Total </t>
  </si>
  <si>
    <t>Hombres</t>
  </si>
  <si>
    <t>Mujeres</t>
  </si>
  <si>
    <t>Actuarios y/o notificadores</t>
  </si>
  <si>
    <t>Secretarios de estudio y cuenta y/o proyectistas</t>
  </si>
  <si>
    <t>Otros servidores de carrera judicial</t>
  </si>
  <si>
    <t>Personal administrativo y de apoyo</t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</si>
  <si>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</si>
  <si>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</si>
  <si>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</si>
  <si>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</si>
  <si>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</si>
  <si>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</si>
  <si>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</si>
  <si>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</si>
  <si>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</si>
  <si>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</si>
  <si>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</si>
  <si>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</si>
  <si>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</si>
  <si>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</si>
  <si>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</si>
  <si>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</si>
  <si>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</si>
  <si>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</si>
  <si>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Por Rango de Ingresos Mensual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</si>
  <si>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</si>
  <si>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</si>
  <si>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</si>
  <si>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</si>
  <si>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</si>
  <si>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</si>
  <si>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</si>
  <si>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</si>
  <si>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</si>
  <si>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</si>
  <si>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</si>
  <si>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</si>
  <si>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</si>
  <si>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</si>
  <si>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</si>
  <si>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</si>
  <si>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</si>
  <si>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</si>
  <si>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</si>
  <si>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</si>
  <si>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</si>
  <si>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</si>
  <si>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</si>
  <si>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</si>
  <si>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</si>
  <si>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</si>
  <si>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</si>
  <si>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Por Órgano Jurisdiccional</t>
  </si>
  <si>
    <t>Órgano Jurisdiccional</t>
  </si>
  <si>
    <t>Personal adscrito a los órganos jurisdiccionales del Consejo de la Judicatura, según cargo y/o función desempeñada y sexo.</t>
  </si>
  <si>
    <t>Jueces</t>
  </si>
  <si>
    <t>Total</t>
  </si>
  <si>
    <t>Secretarios de Acuerdos</t>
  </si>
  <si>
    <t>Juzgado Primero Familiar Tradicional</t>
  </si>
  <si>
    <t>Juzg. 1° Civil</t>
  </si>
  <si>
    <t>Juzg. 2° Civil</t>
  </si>
  <si>
    <t>Juzg. 3° Civil</t>
  </si>
  <si>
    <t>Juzg. 4° Civil</t>
  </si>
  <si>
    <t>Juzg. 1° Mercantil</t>
  </si>
  <si>
    <t>Juzg. 2° Mercantil</t>
  </si>
  <si>
    <t>Juzg. 3° Mercantil</t>
  </si>
  <si>
    <t>Juzg. 4° Mercantil</t>
  </si>
  <si>
    <t>Juzg. 1° de Oralidad Mercantil</t>
  </si>
  <si>
    <t>Juzgado 1° de Oralidad Familiar</t>
  </si>
  <si>
    <t>Juzgado 1° de Oralidad Familiar - Turno Vespertino</t>
  </si>
  <si>
    <t>Juzgado 2° de Oralidad Familiar</t>
  </si>
  <si>
    <t>Juzgado 2° de Oralidad Familiar - Turno Vespertino</t>
  </si>
  <si>
    <t>Juzgado 3° de Oralidad Familiar</t>
  </si>
  <si>
    <t>Juzgado 3° de Oralidad Familiar - Turno Vespertino</t>
  </si>
  <si>
    <t>Juzgado 4° de Oralidad Familiar</t>
  </si>
  <si>
    <t>Juzgado 5° de Oralidad Familiar</t>
  </si>
  <si>
    <t>Juzgado 6° de Oralidad Familiar</t>
  </si>
  <si>
    <t>Juzgado 7° de Oralidad Familiar</t>
  </si>
  <si>
    <t>Juzgado 1° Mixto del 1er Depto. Progreso</t>
  </si>
  <si>
    <t>Juzgado 2° Mixto del 1er Depto. Umán</t>
  </si>
  <si>
    <t>Juzgado 3° Mixto del 1er Depto. Motul</t>
  </si>
  <si>
    <t>Juzgado 4° Mixto del 1er Depto. Kanasín</t>
  </si>
  <si>
    <t>Juzgado 5° Mixto del 1er Depto. Izamal</t>
  </si>
  <si>
    <t>Juzgado 1° Mixto del 2do Depto. Tekax</t>
  </si>
  <si>
    <t>Juzgado 2° Mixto del 2do Depto. Ticul</t>
  </si>
  <si>
    <t>Juzgado 1° Mixto del 3er Depto. Valladolid</t>
  </si>
  <si>
    <t>Juzgado 2° Mixto del 3er Depto. Tizimín</t>
  </si>
  <si>
    <t>Juzg. 1° Penal del 1er Depto.</t>
  </si>
  <si>
    <t>Juzg. Penal del 2do Depto. Tekax</t>
  </si>
  <si>
    <t>Juzg. Penal del 2do Depto. Valladolid</t>
  </si>
  <si>
    <t>Juzg. 1° Control del 1DJE. Mérida</t>
  </si>
  <si>
    <t>Juzg. 2° Control del 1DJE. Mérida</t>
  </si>
  <si>
    <t>Juzg. 3° Control del 1DJE.  Progreso</t>
  </si>
  <si>
    <t>Juzg. 1° Control del 2DJE. Kanasín</t>
  </si>
  <si>
    <t>Juzg. 1° Control del 3DJE. Tekax</t>
  </si>
  <si>
    <t>Juzg. 1° Control del 4DJE. Umán</t>
  </si>
  <si>
    <t>Juzg. 1° Control del 5DJE. Valladolid</t>
  </si>
  <si>
    <t>Juzg. Esp. En Just. Para Adolesc. Del Sist. Acu. Y Oral</t>
  </si>
  <si>
    <t>Juzg. 1° Ejecución de Sentencia</t>
  </si>
  <si>
    <t>Juzg. 2° Ejecución de Sentencia</t>
  </si>
  <si>
    <t>Juzg. 3° Ejecución de Sentencia</t>
  </si>
  <si>
    <t>Personal en Órganos Jurisdiccionales de Primera Instancia</t>
  </si>
  <si>
    <t>Fuente: Departamento de Recursos Humanos del Consejo de la Judicatura</t>
  </si>
  <si>
    <r>
      <t xml:space="preserve">Fuente: Censo Nacional de Impartición de Justicia Estatal 2023 </t>
    </r>
    <r>
      <rPr>
        <sz val="12"/>
        <color indexed="8"/>
        <rFont val="Calibri"/>
        <family val="2"/>
      </rPr>
      <t>(con datos a diciembre de 2022).</t>
    </r>
  </si>
  <si>
    <t>Tribunal Primero Laboral</t>
  </si>
  <si>
    <t>Tribunal 1° Unitario de Enjuiciamiento</t>
  </si>
  <si>
    <t>Tribunal 1° Colegiado de Enjuiciamiento</t>
  </si>
  <si>
    <t>Tribunal 2° Colegiado de Enjuiciamiento</t>
  </si>
  <si>
    <t>Tribunal 2° Unitario de Enjuiciamiento</t>
  </si>
  <si>
    <t>Tribunal 3° Unitario de Enjuiciamiento</t>
  </si>
  <si>
    <t>Tribunal 4° Unitario de Enjuiciamiento</t>
  </si>
  <si>
    <t>Tribunal 5° Unitario de Enjuiciamiento</t>
  </si>
  <si>
    <t>Tribunal 6° Unitario de Enjuiciamiento</t>
  </si>
  <si>
    <t>Nota: No hay personal adscrito a los Tribunales Unitarios de Enjuiciamiento porque es el mismo personal de los Tribunales Colegiados de Enjuiciamiento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</si>
</sst>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9"/>
      <name val="Arial"/>
      <family val="2"/>
    </font>
    <font>
      <i/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0"/>
      <name val="Arial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>
        <color rgb="FFBFBFBF"/>
      </top>
      <bottom style="thin"/>
    </border>
    <border>
      <left>
        <color indexed="63"/>
      </left>
      <right style="thin"/>
      <top style="medium">
        <color rgb="FFBFBFBF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justify" vertical="center" wrapText="1"/>
    </xf>
    <xf numFmtId="0" fontId="49" fillId="0" borderId="1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wrapText="1"/>
    </xf>
    <xf numFmtId="0" fontId="51" fillId="0" borderId="10" xfId="0" applyFont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21" xfId="0" applyFont="1" applyBorder="1" applyAlignment="1">
      <alignment horizontal="left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0</xdr:col>
      <xdr:colOff>1552575</xdr:colOff>
      <xdr:row>0</xdr:row>
      <xdr:rowOff>752475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78253"/>
        <a:stretch>
          <a:fillRect/>
        </a:stretch>
      </xdr:blipFill>
      <xdr:spPr>
        <a:xfrm>
          <a:off x="200025" y="47625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66675</xdr:rowOff>
    </xdr:from>
    <xdr:to>
      <xdr:col>13</xdr:col>
      <xdr:colOff>114300</xdr:colOff>
      <xdr:row>0</xdr:row>
      <xdr:rowOff>771525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8717"/>
        <a:stretch>
          <a:fillRect/>
        </a:stretch>
      </xdr:blipFill>
      <xdr:spPr>
        <a:xfrm>
          <a:off x="4171950" y="66675"/>
          <a:ext cx="2552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00">
      <selection activeCell="A124" sqref="A124:O124"/>
    </sheetView>
  </sheetViews>
  <sheetFormatPr defaultColWidth="11.421875" defaultRowHeight="15"/>
  <cols>
    <col min="1" max="1" width="35.28125" style="0" customWidth="1"/>
    <col min="2" max="2" width="5.8515625" style="0" customWidth="1"/>
    <col min="3" max="3" width="6.140625" style="0" customWidth="1"/>
    <col min="4" max="4" width="4.28125" style="0" customWidth="1"/>
    <col min="5" max="15" width="5.28125" style="0" customWidth="1"/>
    <col min="16" max="16" width="4.8515625" style="0" customWidth="1"/>
  </cols>
  <sheetData>
    <row r="1" spans="1:16" ht="63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5" ht="21" customHeight="1">
      <c r="A2" s="39" t="s">
        <v>102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1" customHeight="1" thickBot="1">
      <c r="A3" s="3" t="s">
        <v>104</v>
      </c>
    </row>
    <row r="4" spans="1:15" ht="27" customHeight="1" thickBot="1">
      <c r="A4" s="35" t="s">
        <v>55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79.5" customHeight="1">
      <c r="A5" s="24" t="s">
        <v>0</v>
      </c>
      <c r="B5" s="25" t="s">
        <v>1</v>
      </c>
      <c r="C5" s="25" t="s">
        <v>2</v>
      </c>
      <c r="D5" s="26" t="s">
        <v>56</v>
      </c>
      <c r="E5" s="27"/>
      <c r="F5" s="28" t="s">
        <v>58</v>
      </c>
      <c r="G5" s="29"/>
      <c r="H5" s="28" t="s">
        <v>3</v>
      </c>
      <c r="I5" s="29"/>
      <c r="J5" s="28" t="s">
        <v>4</v>
      </c>
      <c r="K5" s="29"/>
      <c r="L5" s="28" t="s">
        <v>5</v>
      </c>
      <c r="M5" s="29"/>
      <c r="N5" s="28" t="s">
        <v>6</v>
      </c>
      <c r="O5" s="29"/>
    </row>
    <row r="6" spans="1:15" ht="49.5" customHeight="1">
      <c r="A6" s="24"/>
      <c r="B6" s="25"/>
      <c r="C6" s="25"/>
      <c r="D6" s="1" t="s">
        <v>1</v>
      </c>
      <c r="E6" s="1" t="s">
        <v>2</v>
      </c>
      <c r="F6" s="1" t="s">
        <v>1</v>
      </c>
      <c r="G6" s="1" t="s">
        <v>2</v>
      </c>
      <c r="H6" s="1" t="s">
        <v>1</v>
      </c>
      <c r="I6" s="1" t="s">
        <v>2</v>
      </c>
      <c r="J6" s="1" t="s">
        <v>1</v>
      </c>
      <c r="K6" s="1" t="s">
        <v>2</v>
      </c>
      <c r="L6" s="1" t="s">
        <v>1</v>
      </c>
      <c r="M6" s="1" t="s">
        <v>2</v>
      </c>
      <c r="N6" s="1" t="s">
        <v>1</v>
      </c>
      <c r="O6" s="1" t="s">
        <v>2</v>
      </c>
    </row>
    <row r="7" spans="1:15" ht="33" customHeight="1">
      <c r="A7" s="16">
        <f>B7+C7</f>
        <v>576</v>
      </c>
      <c r="B7" s="17">
        <f>D7+F7+H7+J7+L7+N7</f>
        <v>213</v>
      </c>
      <c r="C7" s="17">
        <f>E7+G7+I7+K7+M7+O7</f>
        <v>363</v>
      </c>
      <c r="D7" s="2">
        <v>18</v>
      </c>
      <c r="E7" s="2">
        <v>36</v>
      </c>
      <c r="F7" s="2">
        <v>13</v>
      </c>
      <c r="G7" s="2">
        <v>33</v>
      </c>
      <c r="H7" s="2">
        <v>20</v>
      </c>
      <c r="I7" s="2">
        <v>24</v>
      </c>
      <c r="J7" s="2">
        <v>26</v>
      </c>
      <c r="K7" s="2">
        <v>34</v>
      </c>
      <c r="L7" s="2">
        <v>43</v>
      </c>
      <c r="M7" s="2">
        <v>135</v>
      </c>
      <c r="N7" s="2">
        <v>93</v>
      </c>
      <c r="O7" s="2">
        <v>101</v>
      </c>
    </row>
    <row r="9" spans="2:15" ht="15">
      <c r="B9" s="37" t="s">
        <v>13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72" customHeight="1">
      <c r="A10" s="24" t="s">
        <v>7</v>
      </c>
      <c r="B10" s="30" t="s">
        <v>1</v>
      </c>
      <c r="C10" s="30" t="s">
        <v>2</v>
      </c>
      <c r="D10" s="31" t="s">
        <v>56</v>
      </c>
      <c r="E10" s="32"/>
      <c r="F10" s="31" t="s">
        <v>58</v>
      </c>
      <c r="G10" s="32"/>
      <c r="H10" s="31" t="s">
        <v>3</v>
      </c>
      <c r="I10" s="32"/>
      <c r="J10" s="31" t="s">
        <v>4</v>
      </c>
      <c r="K10" s="32"/>
      <c r="L10" s="31" t="s">
        <v>5</v>
      </c>
      <c r="M10" s="32"/>
      <c r="N10" s="31" t="s">
        <v>6</v>
      </c>
      <c r="O10" s="32"/>
    </row>
    <row r="11" spans="1:15" ht="47.25">
      <c r="A11" s="24"/>
      <c r="B11" s="25"/>
      <c r="C11" s="25"/>
      <c r="D11" s="1" t="s">
        <v>1</v>
      </c>
      <c r="E11" s="1" t="s">
        <v>2</v>
      </c>
      <c r="F11" s="1" t="s">
        <v>1</v>
      </c>
      <c r="G11" s="1" t="s">
        <v>2</v>
      </c>
      <c r="H11" s="1" t="s">
        <v>1</v>
      </c>
      <c r="I11" s="1" t="s">
        <v>2</v>
      </c>
      <c r="J11" s="1" t="s">
        <v>1</v>
      </c>
      <c r="K11" s="1" t="s">
        <v>2</v>
      </c>
      <c r="L11" s="1" t="s">
        <v>1</v>
      </c>
      <c r="M11" s="1" t="s">
        <v>2</v>
      </c>
      <c r="N11" s="1" t="s">
        <v>1</v>
      </c>
      <c r="O11" s="1" t="s">
        <v>2</v>
      </c>
    </row>
    <row r="12" spans="1:15" ht="15">
      <c r="A12" s="7" t="s">
        <v>8</v>
      </c>
      <c r="B12" s="17">
        <f aca="true" t="shared" si="0" ref="B12:C17">D12+F12+H12+J12+L12+N12</f>
        <v>121</v>
      </c>
      <c r="C12" s="17">
        <f t="shared" si="0"/>
        <v>261</v>
      </c>
      <c r="D12" s="2">
        <v>18</v>
      </c>
      <c r="E12" s="2">
        <v>36</v>
      </c>
      <c r="F12" s="2">
        <v>13</v>
      </c>
      <c r="G12" s="2">
        <v>32</v>
      </c>
      <c r="H12" s="2">
        <v>20</v>
      </c>
      <c r="I12" s="2">
        <v>24</v>
      </c>
      <c r="J12" s="2">
        <v>26</v>
      </c>
      <c r="K12" s="2">
        <v>33</v>
      </c>
      <c r="L12" s="2">
        <v>43</v>
      </c>
      <c r="M12" s="2">
        <v>132</v>
      </c>
      <c r="N12" s="2">
        <v>1</v>
      </c>
      <c r="O12" s="2">
        <v>4</v>
      </c>
    </row>
    <row r="13" spans="1:15" ht="15">
      <c r="A13" s="7" t="s">
        <v>9</v>
      </c>
      <c r="B13" s="17">
        <f t="shared" si="0"/>
        <v>69</v>
      </c>
      <c r="C13" s="17">
        <f t="shared" si="0"/>
        <v>61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69</v>
      </c>
      <c r="O13" s="2">
        <v>61</v>
      </c>
    </row>
    <row r="14" spans="1:15" ht="15">
      <c r="A14" s="7" t="s">
        <v>10</v>
      </c>
      <c r="B14" s="17">
        <f t="shared" si="0"/>
        <v>23</v>
      </c>
      <c r="C14" s="17">
        <f t="shared" si="0"/>
        <v>41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3</v>
      </c>
      <c r="N14" s="2">
        <v>23</v>
      </c>
      <c r="O14" s="2">
        <v>36</v>
      </c>
    </row>
    <row r="15" spans="1:15" ht="15">
      <c r="A15" s="7" t="s">
        <v>11</v>
      </c>
      <c r="B15" s="17">
        <f t="shared" si="0"/>
        <v>0</v>
      </c>
      <c r="C15" s="17">
        <f t="shared" si="0"/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15">
      <c r="A16" s="7" t="s">
        <v>12</v>
      </c>
      <c r="B16" s="17">
        <f t="shared" si="0"/>
        <v>0</v>
      </c>
      <c r="C16" s="17">
        <f t="shared" si="0"/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15">
      <c r="A17" s="7" t="s">
        <v>57</v>
      </c>
      <c r="B17" s="17">
        <f t="shared" si="0"/>
        <v>213</v>
      </c>
      <c r="C17" s="17">
        <f t="shared" si="0"/>
        <v>363</v>
      </c>
      <c r="D17" s="18">
        <f>SUM(D12:D16)</f>
        <v>18</v>
      </c>
      <c r="E17" s="18">
        <f aca="true" t="shared" si="1" ref="E17:O17">SUM(E12:E16)</f>
        <v>36</v>
      </c>
      <c r="F17" s="18">
        <f t="shared" si="1"/>
        <v>13</v>
      </c>
      <c r="G17" s="18">
        <f t="shared" si="1"/>
        <v>33</v>
      </c>
      <c r="H17" s="18">
        <f t="shared" si="1"/>
        <v>20</v>
      </c>
      <c r="I17" s="18">
        <f t="shared" si="1"/>
        <v>24</v>
      </c>
      <c r="J17" s="18">
        <f t="shared" si="1"/>
        <v>26</v>
      </c>
      <c r="K17" s="18">
        <f t="shared" si="1"/>
        <v>34</v>
      </c>
      <c r="L17" s="18">
        <f t="shared" si="1"/>
        <v>43</v>
      </c>
      <c r="M17" s="18">
        <f t="shared" si="1"/>
        <v>135</v>
      </c>
      <c r="N17" s="18">
        <f t="shared" si="1"/>
        <v>93</v>
      </c>
      <c r="O17" s="18">
        <f t="shared" si="1"/>
        <v>101</v>
      </c>
    </row>
    <row r="20" spans="2:15" ht="15">
      <c r="B20" s="37" t="s">
        <v>14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71.25" customHeight="1">
      <c r="A21" s="24" t="s">
        <v>15</v>
      </c>
      <c r="B21" s="30" t="s">
        <v>1</v>
      </c>
      <c r="C21" s="30" t="s">
        <v>2</v>
      </c>
      <c r="D21" s="31" t="s">
        <v>56</v>
      </c>
      <c r="E21" s="32"/>
      <c r="F21" s="31" t="s">
        <v>58</v>
      </c>
      <c r="G21" s="32"/>
      <c r="H21" s="31" t="s">
        <v>3</v>
      </c>
      <c r="I21" s="32"/>
      <c r="J21" s="31" t="s">
        <v>4</v>
      </c>
      <c r="K21" s="32"/>
      <c r="L21" s="31" t="s">
        <v>5</v>
      </c>
      <c r="M21" s="32"/>
      <c r="N21" s="31" t="s">
        <v>6</v>
      </c>
      <c r="O21" s="32"/>
    </row>
    <row r="22" spans="1:15" ht="47.25">
      <c r="A22" s="24"/>
      <c r="B22" s="25"/>
      <c r="C22" s="25"/>
      <c r="D22" s="1" t="s">
        <v>1</v>
      </c>
      <c r="E22" s="1" t="s">
        <v>2</v>
      </c>
      <c r="F22" s="1" t="s">
        <v>1</v>
      </c>
      <c r="G22" s="1" t="s">
        <v>2</v>
      </c>
      <c r="H22" s="1" t="s">
        <v>1</v>
      </c>
      <c r="I22" s="1" t="s">
        <v>2</v>
      </c>
      <c r="J22" s="1" t="s">
        <v>1</v>
      </c>
      <c r="K22" s="1" t="s">
        <v>2</v>
      </c>
      <c r="L22" s="1" t="s">
        <v>1</v>
      </c>
      <c r="M22" s="1" t="s">
        <v>2</v>
      </c>
      <c r="N22" s="1" t="s">
        <v>1</v>
      </c>
      <c r="O22" s="1" t="s">
        <v>2</v>
      </c>
    </row>
    <row r="23" spans="1:15" ht="22.5" customHeight="1">
      <c r="A23" s="4" t="s">
        <v>16</v>
      </c>
      <c r="B23" s="17">
        <f>D23+F23+H23+J23+L23+N23</f>
        <v>7</v>
      </c>
      <c r="C23" s="17">
        <f>E23+G23+I23+K23+M23+O23</f>
        <v>14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2">
        <v>7</v>
      </c>
      <c r="O23" s="2">
        <v>13</v>
      </c>
    </row>
    <row r="24" spans="1:15" ht="22.5" customHeight="1">
      <c r="A24" s="4" t="s">
        <v>17</v>
      </c>
      <c r="B24" s="17">
        <f aca="true" t="shared" si="2" ref="B24:B31">D24+F24+H24+J24+L24+N24</f>
        <v>29</v>
      </c>
      <c r="C24" s="17">
        <f aca="true" t="shared" si="3" ref="C24:C31">E24+G24+I24+K24+M24+O24</f>
        <v>58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3</v>
      </c>
      <c r="N24" s="2">
        <v>28</v>
      </c>
      <c r="O24" s="2">
        <v>55</v>
      </c>
    </row>
    <row r="25" spans="1:15" ht="22.5" customHeight="1">
      <c r="A25" s="4" t="s">
        <v>18</v>
      </c>
      <c r="B25" s="17">
        <f t="shared" si="2"/>
        <v>32</v>
      </c>
      <c r="C25" s="17">
        <f t="shared" si="3"/>
        <v>41</v>
      </c>
      <c r="D25" s="2">
        <v>0</v>
      </c>
      <c r="E25" s="2">
        <v>0</v>
      </c>
      <c r="F25" s="2">
        <v>2</v>
      </c>
      <c r="G25" s="2">
        <v>4</v>
      </c>
      <c r="H25" s="2">
        <v>3</v>
      </c>
      <c r="I25" s="2">
        <v>3</v>
      </c>
      <c r="J25" s="2">
        <v>2</v>
      </c>
      <c r="K25" s="2">
        <v>1</v>
      </c>
      <c r="L25" s="2">
        <v>8</v>
      </c>
      <c r="M25" s="2">
        <v>15</v>
      </c>
      <c r="N25" s="2">
        <v>17</v>
      </c>
      <c r="O25" s="2">
        <v>18</v>
      </c>
    </row>
    <row r="26" spans="1:15" ht="22.5" customHeight="1">
      <c r="A26" s="4" t="s">
        <v>19</v>
      </c>
      <c r="B26" s="17">
        <f t="shared" si="2"/>
        <v>42</v>
      </c>
      <c r="C26" s="17">
        <f t="shared" si="3"/>
        <v>86</v>
      </c>
      <c r="D26" s="2">
        <v>1</v>
      </c>
      <c r="E26" s="2">
        <v>1</v>
      </c>
      <c r="F26" s="2">
        <v>0</v>
      </c>
      <c r="G26" s="2">
        <v>6</v>
      </c>
      <c r="H26" s="2">
        <v>6</v>
      </c>
      <c r="I26" s="2">
        <v>5</v>
      </c>
      <c r="J26" s="2">
        <v>9</v>
      </c>
      <c r="K26" s="2">
        <v>5</v>
      </c>
      <c r="L26" s="2">
        <v>18</v>
      </c>
      <c r="M26" s="2">
        <v>62</v>
      </c>
      <c r="N26" s="2">
        <v>8</v>
      </c>
      <c r="O26" s="2">
        <v>7</v>
      </c>
    </row>
    <row r="27" spans="1:15" ht="22.5" customHeight="1">
      <c r="A27" s="4" t="s">
        <v>20</v>
      </c>
      <c r="B27" s="17">
        <f t="shared" si="2"/>
        <v>29</v>
      </c>
      <c r="C27" s="17">
        <f t="shared" si="3"/>
        <v>62</v>
      </c>
      <c r="D27" s="2">
        <v>2</v>
      </c>
      <c r="E27" s="2">
        <v>3</v>
      </c>
      <c r="F27" s="2">
        <v>5</v>
      </c>
      <c r="G27" s="2">
        <v>8</v>
      </c>
      <c r="H27" s="2">
        <v>4</v>
      </c>
      <c r="I27" s="2">
        <v>10</v>
      </c>
      <c r="J27" s="2">
        <v>1</v>
      </c>
      <c r="K27" s="2">
        <v>8</v>
      </c>
      <c r="L27" s="2">
        <v>8</v>
      </c>
      <c r="M27" s="2">
        <v>33</v>
      </c>
      <c r="N27" s="2">
        <v>9</v>
      </c>
      <c r="O27" s="2">
        <v>0</v>
      </c>
    </row>
    <row r="28" spans="1:15" ht="22.5" customHeight="1">
      <c r="A28" s="4" t="s">
        <v>21</v>
      </c>
      <c r="B28" s="17">
        <f t="shared" si="2"/>
        <v>27</v>
      </c>
      <c r="C28" s="17">
        <f t="shared" si="3"/>
        <v>48</v>
      </c>
      <c r="D28" s="2">
        <v>3</v>
      </c>
      <c r="E28" s="2">
        <v>5</v>
      </c>
      <c r="F28" s="2">
        <v>1</v>
      </c>
      <c r="G28" s="2">
        <v>10</v>
      </c>
      <c r="H28" s="2">
        <v>1</v>
      </c>
      <c r="I28" s="2">
        <v>5</v>
      </c>
      <c r="J28" s="2">
        <v>3</v>
      </c>
      <c r="K28" s="2">
        <v>10</v>
      </c>
      <c r="L28" s="2">
        <v>5</v>
      </c>
      <c r="M28" s="2">
        <v>13</v>
      </c>
      <c r="N28" s="2">
        <v>14</v>
      </c>
      <c r="O28" s="2">
        <v>5</v>
      </c>
    </row>
    <row r="29" spans="1:15" ht="22.5" customHeight="1">
      <c r="A29" s="4" t="s">
        <v>22</v>
      </c>
      <c r="B29" s="17">
        <f t="shared" si="2"/>
        <v>30</v>
      </c>
      <c r="C29" s="17">
        <f t="shared" si="3"/>
        <v>40</v>
      </c>
      <c r="D29" s="2">
        <v>5</v>
      </c>
      <c r="E29" s="2">
        <v>17</v>
      </c>
      <c r="F29" s="2">
        <v>4</v>
      </c>
      <c r="G29" s="2">
        <v>5</v>
      </c>
      <c r="H29" s="2">
        <v>4</v>
      </c>
      <c r="I29" s="2">
        <v>1</v>
      </c>
      <c r="J29" s="2">
        <v>9</v>
      </c>
      <c r="K29" s="2">
        <v>9</v>
      </c>
      <c r="L29" s="2">
        <v>2</v>
      </c>
      <c r="M29" s="2">
        <v>5</v>
      </c>
      <c r="N29" s="2">
        <v>6</v>
      </c>
      <c r="O29" s="2">
        <v>3</v>
      </c>
    </row>
    <row r="30" spans="1:15" ht="22.5" customHeight="1">
      <c r="A30" s="4" t="s">
        <v>23</v>
      </c>
      <c r="B30" s="17">
        <f t="shared" si="2"/>
        <v>14</v>
      </c>
      <c r="C30" s="17">
        <f t="shared" si="3"/>
        <v>7</v>
      </c>
      <c r="D30" s="2">
        <v>5</v>
      </c>
      <c r="E30" s="2">
        <v>4</v>
      </c>
      <c r="F30" s="2">
        <v>1</v>
      </c>
      <c r="G30" s="2">
        <v>0</v>
      </c>
      <c r="H30" s="2">
        <v>1</v>
      </c>
      <c r="I30" s="2">
        <v>0</v>
      </c>
      <c r="J30" s="2">
        <v>2</v>
      </c>
      <c r="K30" s="2">
        <v>1</v>
      </c>
      <c r="L30" s="2">
        <v>1</v>
      </c>
      <c r="M30" s="2">
        <v>2</v>
      </c>
      <c r="N30" s="2">
        <v>4</v>
      </c>
      <c r="O30" s="2">
        <v>0</v>
      </c>
    </row>
    <row r="31" spans="1:15" ht="22.5" customHeight="1">
      <c r="A31" s="4" t="s">
        <v>24</v>
      </c>
      <c r="B31" s="17">
        <f t="shared" si="2"/>
        <v>3</v>
      </c>
      <c r="C31" s="17">
        <f t="shared" si="3"/>
        <v>7</v>
      </c>
      <c r="D31" s="2">
        <v>2</v>
      </c>
      <c r="E31" s="2">
        <v>6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</row>
    <row r="32" spans="1:15" ht="22.5" customHeight="1">
      <c r="A32" s="11" t="s">
        <v>57</v>
      </c>
      <c r="B32" s="17">
        <f>SUM(B23:B31)</f>
        <v>213</v>
      </c>
      <c r="C32" s="17">
        <f>SUM(C23:C31)</f>
        <v>363</v>
      </c>
      <c r="D32" s="18">
        <f>SUM(D23:D31)</f>
        <v>18</v>
      </c>
      <c r="E32" s="18">
        <f aca="true" t="shared" si="4" ref="E32:O32">SUM(E23:E31)</f>
        <v>36</v>
      </c>
      <c r="F32" s="18">
        <f t="shared" si="4"/>
        <v>13</v>
      </c>
      <c r="G32" s="18">
        <f t="shared" si="4"/>
        <v>33</v>
      </c>
      <c r="H32" s="18">
        <f t="shared" si="4"/>
        <v>20</v>
      </c>
      <c r="I32" s="18">
        <f t="shared" si="4"/>
        <v>24</v>
      </c>
      <c r="J32" s="18">
        <f t="shared" si="4"/>
        <v>26</v>
      </c>
      <c r="K32" s="18">
        <f t="shared" si="4"/>
        <v>34</v>
      </c>
      <c r="L32" s="18">
        <f t="shared" si="4"/>
        <v>43</v>
      </c>
      <c r="M32" s="18">
        <f t="shared" si="4"/>
        <v>135</v>
      </c>
      <c r="N32" s="18">
        <f t="shared" si="4"/>
        <v>93</v>
      </c>
      <c r="O32" s="18">
        <f t="shared" si="4"/>
        <v>101</v>
      </c>
    </row>
    <row r="34" spans="2:15" ht="15">
      <c r="B34" s="37" t="s">
        <v>25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ht="70.5" customHeight="1">
      <c r="A35" s="24" t="s">
        <v>26</v>
      </c>
      <c r="B35" s="30" t="s">
        <v>1</v>
      </c>
      <c r="C35" s="30" t="s">
        <v>2</v>
      </c>
      <c r="D35" s="31" t="s">
        <v>56</v>
      </c>
      <c r="E35" s="32"/>
      <c r="F35" s="31" t="s">
        <v>58</v>
      </c>
      <c r="G35" s="32"/>
      <c r="H35" s="31" t="s">
        <v>3</v>
      </c>
      <c r="I35" s="32"/>
      <c r="J35" s="31" t="s">
        <v>4</v>
      </c>
      <c r="K35" s="32"/>
      <c r="L35" s="31" t="s">
        <v>5</v>
      </c>
      <c r="M35" s="32"/>
      <c r="N35" s="31" t="s">
        <v>6</v>
      </c>
      <c r="O35" s="32"/>
    </row>
    <row r="36" spans="1:15" ht="47.25">
      <c r="A36" s="24"/>
      <c r="B36" s="25"/>
      <c r="C36" s="25"/>
      <c r="D36" s="1" t="s">
        <v>1</v>
      </c>
      <c r="E36" s="1" t="s">
        <v>2</v>
      </c>
      <c r="F36" s="1" t="s">
        <v>1</v>
      </c>
      <c r="G36" s="1" t="s">
        <v>2</v>
      </c>
      <c r="H36" s="1" t="s">
        <v>1</v>
      </c>
      <c r="I36" s="1" t="s">
        <v>2</v>
      </c>
      <c r="J36" s="1" t="s">
        <v>1</v>
      </c>
      <c r="K36" s="1" t="s">
        <v>2</v>
      </c>
      <c r="L36" s="1" t="s">
        <v>1</v>
      </c>
      <c r="M36" s="1" t="s">
        <v>2</v>
      </c>
      <c r="N36" s="1" t="s">
        <v>1</v>
      </c>
      <c r="O36" s="1" t="s">
        <v>2</v>
      </c>
    </row>
    <row r="37" spans="1:15" ht="30" customHeight="1">
      <c r="A37" s="4" t="s">
        <v>27</v>
      </c>
      <c r="B37" s="19">
        <f>D37+F37+H37+J37+L37+N37</f>
        <v>0</v>
      </c>
      <c r="C37" s="19">
        <f>E37+G37+I37+K37+M37+O37</f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ht="30" customHeight="1">
      <c r="A38" s="4" t="s">
        <v>28</v>
      </c>
      <c r="B38" s="19">
        <f aca="true" t="shared" si="5" ref="B38:B52">D38+F38+H38+J38+L38+N38</f>
        <v>0</v>
      </c>
      <c r="C38" s="19">
        <f aca="true" t="shared" si="6" ref="C38:C52">E38+G38+I38+K38+M38+O38</f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ht="30" customHeight="1">
      <c r="A39" s="4" t="s">
        <v>29</v>
      </c>
      <c r="B39" s="19">
        <f t="shared" si="5"/>
        <v>60</v>
      </c>
      <c r="C39" s="19">
        <f t="shared" si="6"/>
        <v>61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60</v>
      </c>
      <c r="O39" s="2">
        <v>61</v>
      </c>
    </row>
    <row r="40" spans="1:15" ht="30" customHeight="1">
      <c r="A40" s="4" t="s">
        <v>30</v>
      </c>
      <c r="B40" s="19">
        <f t="shared" si="5"/>
        <v>24</v>
      </c>
      <c r="C40" s="19">
        <f t="shared" si="6"/>
        <v>36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24</v>
      </c>
      <c r="O40" s="2">
        <v>36</v>
      </c>
    </row>
    <row r="41" spans="1:15" ht="30" customHeight="1">
      <c r="A41" s="4" t="s">
        <v>31</v>
      </c>
      <c r="B41" s="19">
        <f t="shared" si="5"/>
        <v>45</v>
      </c>
      <c r="C41" s="19">
        <f t="shared" si="6"/>
        <v>127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40</v>
      </c>
      <c r="M41" s="2">
        <v>127</v>
      </c>
      <c r="N41" s="2">
        <v>5</v>
      </c>
      <c r="O41" s="2">
        <v>0</v>
      </c>
    </row>
    <row r="42" spans="1:15" ht="30" customHeight="1">
      <c r="A42" s="4" t="s">
        <v>32</v>
      </c>
      <c r="B42" s="19">
        <f t="shared" si="5"/>
        <v>6</v>
      </c>
      <c r="C42" s="19">
        <f t="shared" si="6"/>
        <v>6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3</v>
      </c>
      <c r="M42" s="2">
        <v>6</v>
      </c>
      <c r="N42" s="2">
        <v>3</v>
      </c>
      <c r="O42" s="2">
        <v>0</v>
      </c>
    </row>
    <row r="43" spans="1:15" ht="30" customHeight="1">
      <c r="A43" s="4" t="s">
        <v>33</v>
      </c>
      <c r="B43" s="19">
        <f t="shared" si="5"/>
        <v>20</v>
      </c>
      <c r="C43" s="19">
        <f t="shared" si="6"/>
        <v>24</v>
      </c>
      <c r="D43" s="2">
        <v>0</v>
      </c>
      <c r="E43" s="2">
        <v>0</v>
      </c>
      <c r="F43" s="2">
        <v>0</v>
      </c>
      <c r="G43" s="2">
        <v>0</v>
      </c>
      <c r="H43" s="2">
        <v>20</v>
      </c>
      <c r="I43" s="2">
        <v>24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4" spans="1:15" ht="30" customHeight="1">
      <c r="A44" s="4" t="s">
        <v>34</v>
      </c>
      <c r="B44" s="19">
        <f t="shared" si="5"/>
        <v>3</v>
      </c>
      <c r="C44" s="19">
        <f t="shared" si="6"/>
        <v>5</v>
      </c>
      <c r="D44" s="2">
        <v>0</v>
      </c>
      <c r="E44" s="2">
        <v>0</v>
      </c>
      <c r="F44" s="2">
        <v>2</v>
      </c>
      <c r="G44" s="2">
        <v>5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2">
        <v>0</v>
      </c>
    </row>
    <row r="45" spans="1:15" ht="30" customHeight="1">
      <c r="A45" s="4" t="s">
        <v>35</v>
      </c>
      <c r="B45" s="19">
        <f t="shared" si="5"/>
        <v>26</v>
      </c>
      <c r="C45" s="19">
        <f t="shared" si="6"/>
        <v>36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26</v>
      </c>
      <c r="K45" s="2">
        <v>34</v>
      </c>
      <c r="L45" s="2">
        <v>0</v>
      </c>
      <c r="M45" s="2">
        <v>2</v>
      </c>
      <c r="N45" s="2">
        <v>0</v>
      </c>
      <c r="O45" s="2">
        <v>0</v>
      </c>
    </row>
    <row r="46" spans="1:15" ht="30" customHeight="1">
      <c r="A46" s="4" t="s">
        <v>36</v>
      </c>
      <c r="B46" s="19">
        <f t="shared" si="5"/>
        <v>11</v>
      </c>
      <c r="C46" s="19">
        <f t="shared" si="6"/>
        <v>32</v>
      </c>
      <c r="D46" s="2">
        <v>0</v>
      </c>
      <c r="E46" s="2">
        <v>0</v>
      </c>
      <c r="F46" s="2">
        <v>11</v>
      </c>
      <c r="G46" s="2">
        <v>28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4</v>
      </c>
    </row>
    <row r="47" spans="1:15" ht="30" customHeight="1">
      <c r="A47" s="4" t="s">
        <v>37</v>
      </c>
      <c r="B47" s="19">
        <f t="shared" si="5"/>
        <v>0</v>
      </c>
      <c r="C47" s="19">
        <f t="shared" si="6"/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 ht="30" customHeight="1">
      <c r="A48" s="4" t="s">
        <v>38</v>
      </c>
      <c r="B48" s="19">
        <f t="shared" si="5"/>
        <v>0</v>
      </c>
      <c r="C48" s="19">
        <f t="shared" si="6"/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</row>
    <row r="49" spans="1:15" ht="30" customHeight="1">
      <c r="A49" s="4" t="s">
        <v>39</v>
      </c>
      <c r="B49" s="19">
        <f t="shared" si="5"/>
        <v>0</v>
      </c>
      <c r="C49" s="19">
        <f t="shared" si="6"/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</row>
    <row r="50" spans="1:15" ht="30" customHeight="1">
      <c r="A50" s="4" t="s">
        <v>40</v>
      </c>
      <c r="B50" s="19">
        <f t="shared" si="5"/>
        <v>0</v>
      </c>
      <c r="C50" s="19">
        <f t="shared" si="6"/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 ht="30" customHeight="1">
      <c r="A51" s="4" t="s">
        <v>41</v>
      </c>
      <c r="B51" s="19">
        <f t="shared" si="5"/>
        <v>0</v>
      </c>
      <c r="C51" s="19">
        <f t="shared" si="6"/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</row>
    <row r="52" spans="1:15" ht="30" customHeight="1">
      <c r="A52" s="4" t="s">
        <v>42</v>
      </c>
      <c r="B52" s="19">
        <f t="shared" si="5"/>
        <v>18</v>
      </c>
      <c r="C52" s="19">
        <f t="shared" si="6"/>
        <v>36</v>
      </c>
      <c r="D52" s="2">
        <v>18</v>
      </c>
      <c r="E52" s="2">
        <v>36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 ht="30" customHeight="1">
      <c r="A53" s="12" t="s">
        <v>57</v>
      </c>
      <c r="B53" s="16">
        <f>SUM(B37:B52)</f>
        <v>213</v>
      </c>
      <c r="C53" s="16">
        <f>SUM(C37:C52)</f>
        <v>363</v>
      </c>
      <c r="D53" s="20">
        <f>SUM(D37:D52)</f>
        <v>18</v>
      </c>
      <c r="E53" s="20">
        <f aca="true" t="shared" si="7" ref="E53:O53">SUM(E37:E52)</f>
        <v>36</v>
      </c>
      <c r="F53" s="20">
        <f t="shared" si="7"/>
        <v>13</v>
      </c>
      <c r="G53" s="20">
        <f t="shared" si="7"/>
        <v>33</v>
      </c>
      <c r="H53" s="20">
        <f t="shared" si="7"/>
        <v>20</v>
      </c>
      <c r="I53" s="20">
        <f t="shared" si="7"/>
        <v>24</v>
      </c>
      <c r="J53" s="20">
        <f t="shared" si="7"/>
        <v>26</v>
      </c>
      <c r="K53" s="20">
        <f t="shared" si="7"/>
        <v>34</v>
      </c>
      <c r="L53" s="20">
        <f t="shared" si="7"/>
        <v>43</v>
      </c>
      <c r="M53" s="20">
        <f t="shared" si="7"/>
        <v>135</v>
      </c>
      <c r="N53" s="20">
        <f t="shared" si="7"/>
        <v>93</v>
      </c>
      <c r="O53" s="20">
        <f t="shared" si="7"/>
        <v>101</v>
      </c>
    </row>
    <row r="55" spans="2:15" ht="15">
      <c r="B55" s="37" t="s">
        <v>43</v>
      </c>
      <c r="C55" s="37"/>
      <c r="D55" s="37"/>
      <c r="E55" s="37"/>
      <c r="F55" s="38"/>
      <c r="G55" s="38"/>
      <c r="H55" s="37"/>
      <c r="I55" s="37"/>
      <c r="J55" s="37"/>
      <c r="K55" s="37"/>
      <c r="L55" s="37"/>
      <c r="M55" s="37"/>
      <c r="N55" s="37"/>
      <c r="O55" s="37"/>
    </row>
    <row r="56" spans="1:15" ht="85.5" customHeight="1">
      <c r="A56" s="24" t="s">
        <v>44</v>
      </c>
      <c r="B56" s="25" t="s">
        <v>1</v>
      </c>
      <c r="C56" s="25" t="s">
        <v>2</v>
      </c>
      <c r="D56" s="26" t="s">
        <v>56</v>
      </c>
      <c r="E56" s="27"/>
      <c r="F56" s="25" t="s">
        <v>58</v>
      </c>
      <c r="G56" s="25"/>
      <c r="H56" s="26" t="s">
        <v>3</v>
      </c>
      <c r="I56" s="27"/>
      <c r="J56" s="26" t="s">
        <v>4</v>
      </c>
      <c r="K56" s="27"/>
      <c r="L56" s="26" t="s">
        <v>5</v>
      </c>
      <c r="M56" s="27"/>
      <c r="N56" s="26" t="s">
        <v>6</v>
      </c>
      <c r="O56" s="27"/>
    </row>
    <row r="57" spans="1:15" ht="47.25">
      <c r="A57" s="24"/>
      <c r="B57" s="25"/>
      <c r="C57" s="25"/>
      <c r="D57" s="1" t="s">
        <v>1</v>
      </c>
      <c r="E57" s="1" t="s">
        <v>2</v>
      </c>
      <c r="F57" s="1" t="s">
        <v>1</v>
      </c>
      <c r="G57" s="1" t="s">
        <v>2</v>
      </c>
      <c r="H57" s="1" t="s">
        <v>1</v>
      </c>
      <c r="I57" s="1" t="s">
        <v>2</v>
      </c>
      <c r="J57" s="1" t="s">
        <v>1</v>
      </c>
      <c r="K57" s="1" t="s">
        <v>2</v>
      </c>
      <c r="L57" s="1" t="s">
        <v>1</v>
      </c>
      <c r="M57" s="1" t="s">
        <v>2</v>
      </c>
      <c r="N57" s="1" t="s">
        <v>1</v>
      </c>
      <c r="O57" s="1" t="s">
        <v>2</v>
      </c>
    </row>
    <row r="58" spans="1:15" ht="24.75" customHeight="1">
      <c r="A58" s="5" t="s">
        <v>45</v>
      </c>
      <c r="B58" s="17">
        <f>D58+F58+H58+J58+L58+N58</f>
        <v>0</v>
      </c>
      <c r="C58" s="17">
        <f>E58+G58+I58+K58+M58+O58</f>
        <v>3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3</v>
      </c>
    </row>
    <row r="59" spans="1:15" ht="24.75" customHeight="1">
      <c r="A59" s="5" t="s">
        <v>46</v>
      </c>
      <c r="B59" s="17">
        <f aca="true" t="shared" si="8" ref="B59:B65">D59+F59+H59+J59+L59+N59</f>
        <v>2</v>
      </c>
      <c r="C59" s="17">
        <f aca="true" t="shared" si="9" ref="C59:C65">E59+G59+I59+K59+M59+O59</f>
        <v>1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</v>
      </c>
      <c r="O59" s="2">
        <v>1</v>
      </c>
    </row>
    <row r="60" spans="1:15" ht="24.75" customHeight="1">
      <c r="A60" s="5" t="s">
        <v>47</v>
      </c>
      <c r="B60" s="17">
        <f t="shared" si="8"/>
        <v>16</v>
      </c>
      <c r="C60" s="17">
        <f t="shared" si="9"/>
        <v>3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16</v>
      </c>
      <c r="O60" s="2">
        <v>3</v>
      </c>
    </row>
    <row r="61" spans="1:15" ht="24.75" customHeight="1">
      <c r="A61" s="5" t="s">
        <v>48</v>
      </c>
      <c r="B61" s="17">
        <f t="shared" si="8"/>
        <v>22</v>
      </c>
      <c r="C61" s="17">
        <f t="shared" si="9"/>
        <v>8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0</v>
      </c>
      <c r="K61" s="2">
        <v>1</v>
      </c>
      <c r="L61" s="2">
        <v>1</v>
      </c>
      <c r="M61" s="2">
        <v>1</v>
      </c>
      <c r="N61" s="2">
        <v>21</v>
      </c>
      <c r="O61" s="2">
        <v>5</v>
      </c>
    </row>
    <row r="62" spans="1:15" ht="24.75" customHeight="1">
      <c r="A62" s="6" t="s">
        <v>49</v>
      </c>
      <c r="B62" s="17">
        <f t="shared" si="8"/>
        <v>4</v>
      </c>
      <c r="C62" s="17">
        <f t="shared" si="9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4</v>
      </c>
      <c r="O62" s="2">
        <v>1</v>
      </c>
    </row>
    <row r="63" spans="1:15" ht="24.75" customHeight="1">
      <c r="A63" s="5" t="s">
        <v>50</v>
      </c>
      <c r="B63" s="17">
        <f t="shared" si="8"/>
        <v>148</v>
      </c>
      <c r="C63" s="17">
        <f t="shared" si="9"/>
        <v>309</v>
      </c>
      <c r="D63" s="2">
        <v>6</v>
      </c>
      <c r="E63" s="2">
        <v>17</v>
      </c>
      <c r="F63" s="2">
        <v>12</v>
      </c>
      <c r="G63" s="2">
        <v>28</v>
      </c>
      <c r="H63" s="2">
        <v>20</v>
      </c>
      <c r="I63" s="2">
        <v>22</v>
      </c>
      <c r="J63" s="2">
        <v>23</v>
      </c>
      <c r="K63" s="2">
        <v>28</v>
      </c>
      <c r="L63" s="2">
        <v>40</v>
      </c>
      <c r="M63" s="2">
        <v>127</v>
      </c>
      <c r="N63" s="2">
        <v>47</v>
      </c>
      <c r="O63" s="2">
        <v>87</v>
      </c>
    </row>
    <row r="64" spans="1:15" ht="24.75" customHeight="1">
      <c r="A64" s="5" t="s">
        <v>51</v>
      </c>
      <c r="B64" s="17">
        <f t="shared" si="8"/>
        <v>20</v>
      </c>
      <c r="C64" s="17">
        <f t="shared" si="9"/>
        <v>35</v>
      </c>
      <c r="D64" s="2">
        <v>11</v>
      </c>
      <c r="E64" s="2">
        <v>16</v>
      </c>
      <c r="F64" s="2">
        <v>1</v>
      </c>
      <c r="G64" s="2">
        <v>5</v>
      </c>
      <c r="H64" s="2">
        <v>0</v>
      </c>
      <c r="I64" s="2">
        <v>1</v>
      </c>
      <c r="J64" s="2">
        <v>3</v>
      </c>
      <c r="K64" s="2">
        <v>5</v>
      </c>
      <c r="L64" s="2">
        <v>2</v>
      </c>
      <c r="M64" s="2">
        <v>7</v>
      </c>
      <c r="N64" s="2">
        <v>3</v>
      </c>
      <c r="O64" s="2">
        <v>1</v>
      </c>
    </row>
    <row r="65" spans="1:15" ht="24.75" customHeight="1">
      <c r="A65" s="5" t="s">
        <v>52</v>
      </c>
      <c r="B65" s="17">
        <f t="shared" si="8"/>
        <v>1</v>
      </c>
      <c r="C65" s="17">
        <f t="shared" si="9"/>
        <v>3</v>
      </c>
      <c r="D65" s="2">
        <v>1</v>
      </c>
      <c r="E65" s="2">
        <v>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ht="15">
      <c r="A66" s="12" t="s">
        <v>57</v>
      </c>
      <c r="B66" s="16">
        <f>SUM(B58:B65)</f>
        <v>213</v>
      </c>
      <c r="C66" s="16">
        <f aca="true" t="shared" si="10" ref="C66:O66">SUM(C58:C65)</f>
        <v>363</v>
      </c>
      <c r="D66" s="16">
        <f t="shared" si="10"/>
        <v>18</v>
      </c>
      <c r="E66" s="16">
        <f t="shared" si="10"/>
        <v>36</v>
      </c>
      <c r="F66" s="16">
        <f t="shared" si="10"/>
        <v>13</v>
      </c>
      <c r="G66" s="16">
        <f t="shared" si="10"/>
        <v>33</v>
      </c>
      <c r="H66" s="16">
        <f t="shared" si="10"/>
        <v>20</v>
      </c>
      <c r="I66" s="16">
        <f t="shared" si="10"/>
        <v>24</v>
      </c>
      <c r="J66" s="16">
        <f t="shared" si="10"/>
        <v>26</v>
      </c>
      <c r="K66" s="16">
        <f t="shared" si="10"/>
        <v>34</v>
      </c>
      <c r="L66" s="16">
        <f t="shared" si="10"/>
        <v>43</v>
      </c>
      <c r="M66" s="16">
        <f t="shared" si="10"/>
        <v>135</v>
      </c>
      <c r="N66" s="16">
        <f t="shared" si="10"/>
        <v>93</v>
      </c>
      <c r="O66" s="16">
        <f t="shared" si="10"/>
        <v>101</v>
      </c>
    </row>
    <row r="68" spans="2:15" ht="15">
      <c r="B68" s="37" t="s">
        <v>53</v>
      </c>
      <c r="C68" s="37"/>
      <c r="D68" s="37"/>
      <c r="E68" s="37"/>
      <c r="F68" s="38"/>
      <c r="G68" s="38"/>
      <c r="H68" s="37"/>
      <c r="I68" s="37"/>
      <c r="J68" s="37"/>
      <c r="K68" s="37"/>
      <c r="L68" s="37"/>
      <c r="M68" s="37"/>
      <c r="N68" s="37"/>
      <c r="O68" s="37"/>
    </row>
    <row r="69" spans="1:15" ht="76.5" customHeight="1">
      <c r="A69" s="24" t="s">
        <v>54</v>
      </c>
      <c r="B69" s="25" t="s">
        <v>1</v>
      </c>
      <c r="C69" s="25" t="s">
        <v>2</v>
      </c>
      <c r="D69" s="26" t="s">
        <v>56</v>
      </c>
      <c r="E69" s="27"/>
      <c r="F69" s="25" t="s">
        <v>58</v>
      </c>
      <c r="G69" s="25"/>
      <c r="H69" s="26" t="s">
        <v>3</v>
      </c>
      <c r="I69" s="27"/>
      <c r="J69" s="26" t="s">
        <v>4</v>
      </c>
      <c r="K69" s="27"/>
      <c r="L69" s="26" t="s">
        <v>5</v>
      </c>
      <c r="M69" s="27"/>
      <c r="N69" s="26" t="s">
        <v>6</v>
      </c>
      <c r="O69" s="27"/>
    </row>
    <row r="70" spans="1:15" ht="47.25">
      <c r="A70" s="24"/>
      <c r="B70" s="25"/>
      <c r="C70" s="25"/>
      <c r="D70" s="1" t="s">
        <v>1</v>
      </c>
      <c r="E70" s="1" t="s">
        <v>2</v>
      </c>
      <c r="F70" s="1" t="s">
        <v>1</v>
      </c>
      <c r="G70" s="1" t="s">
        <v>2</v>
      </c>
      <c r="H70" s="1" t="s">
        <v>1</v>
      </c>
      <c r="I70" s="1" t="s">
        <v>2</v>
      </c>
      <c r="J70" s="1" t="s">
        <v>1</v>
      </c>
      <c r="K70" s="1" t="s">
        <v>2</v>
      </c>
      <c r="L70" s="1" t="s">
        <v>1</v>
      </c>
      <c r="M70" s="1" t="s">
        <v>2</v>
      </c>
      <c r="N70" s="1" t="s">
        <v>1</v>
      </c>
      <c r="O70" s="1" t="s">
        <v>2</v>
      </c>
    </row>
    <row r="71" spans="1:15" ht="24.75" customHeight="1">
      <c r="A71" s="10" t="s">
        <v>59</v>
      </c>
      <c r="B71" s="8">
        <f aca="true" t="shared" si="11" ref="B71:C73">D71+F71+H71+J71+L71+N71</f>
        <v>5</v>
      </c>
      <c r="C71" s="8">
        <f t="shared" si="11"/>
        <v>8</v>
      </c>
      <c r="D71" s="2">
        <v>1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1</v>
      </c>
      <c r="K71" s="2">
        <v>0</v>
      </c>
      <c r="L71" s="2">
        <v>1</v>
      </c>
      <c r="M71" s="2">
        <v>5</v>
      </c>
      <c r="N71" s="2">
        <v>2</v>
      </c>
      <c r="O71" s="2">
        <v>2</v>
      </c>
    </row>
    <row r="72" spans="1:15" ht="15">
      <c r="A72" s="13" t="s">
        <v>60</v>
      </c>
      <c r="B72" s="21">
        <f t="shared" si="11"/>
        <v>3</v>
      </c>
      <c r="C72" s="21">
        <f t="shared" si="11"/>
        <v>9</v>
      </c>
      <c r="D72" s="9">
        <v>0</v>
      </c>
      <c r="E72" s="9">
        <v>1</v>
      </c>
      <c r="F72" s="9">
        <v>0</v>
      </c>
      <c r="G72" s="9">
        <v>1</v>
      </c>
      <c r="H72" s="9">
        <v>0</v>
      </c>
      <c r="I72" s="9">
        <v>0</v>
      </c>
      <c r="J72" s="9">
        <v>1</v>
      </c>
      <c r="K72" s="9">
        <v>1</v>
      </c>
      <c r="L72" s="9">
        <v>1</v>
      </c>
      <c r="M72" s="9">
        <v>6</v>
      </c>
      <c r="N72" s="9">
        <v>1</v>
      </c>
      <c r="O72" s="9">
        <v>0</v>
      </c>
    </row>
    <row r="73" spans="1:15" ht="15">
      <c r="A73" s="10" t="s">
        <v>61</v>
      </c>
      <c r="B73" s="8">
        <f t="shared" si="11"/>
        <v>4</v>
      </c>
      <c r="C73" s="8">
        <f t="shared" si="11"/>
        <v>8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1</v>
      </c>
      <c r="M73" s="2">
        <v>6</v>
      </c>
      <c r="N73" s="2">
        <v>1</v>
      </c>
      <c r="O73" s="2">
        <v>1</v>
      </c>
    </row>
    <row r="74" spans="1:15" ht="15">
      <c r="A74" s="13" t="s">
        <v>62</v>
      </c>
      <c r="B74" s="21">
        <f aca="true" t="shared" si="12" ref="B74:B122">D74+F74+H74+J74+L74+N74</f>
        <v>2</v>
      </c>
      <c r="C74" s="21">
        <f aca="true" t="shared" si="13" ref="C74:C122">E74+G74+I74+K74+M74+O74</f>
        <v>9</v>
      </c>
      <c r="D74" s="9">
        <v>0</v>
      </c>
      <c r="E74" s="9">
        <v>1</v>
      </c>
      <c r="F74" s="9">
        <v>0</v>
      </c>
      <c r="G74" s="9">
        <v>1</v>
      </c>
      <c r="H74" s="9">
        <v>0</v>
      </c>
      <c r="I74" s="9">
        <v>0</v>
      </c>
      <c r="J74" s="9">
        <v>1</v>
      </c>
      <c r="K74" s="9">
        <v>1</v>
      </c>
      <c r="L74" s="9">
        <v>1</v>
      </c>
      <c r="M74" s="9">
        <v>5</v>
      </c>
      <c r="N74" s="9">
        <v>0</v>
      </c>
      <c r="O74" s="9">
        <v>1</v>
      </c>
    </row>
    <row r="75" spans="1:15" ht="15">
      <c r="A75" s="10" t="s">
        <v>63</v>
      </c>
      <c r="B75" s="8">
        <f t="shared" si="12"/>
        <v>2</v>
      </c>
      <c r="C75" s="8">
        <f t="shared" si="13"/>
        <v>10</v>
      </c>
      <c r="D75" s="2">
        <v>0</v>
      </c>
      <c r="E75" s="2">
        <v>1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2</v>
      </c>
      <c r="L75" s="2">
        <v>0</v>
      </c>
      <c r="M75" s="2">
        <v>6</v>
      </c>
      <c r="N75" s="2">
        <v>2</v>
      </c>
      <c r="O75" s="2">
        <v>0</v>
      </c>
    </row>
    <row r="76" spans="1:15" ht="15" customHeight="1">
      <c r="A76" s="13" t="s">
        <v>64</v>
      </c>
      <c r="B76" s="21">
        <f t="shared" si="12"/>
        <v>4</v>
      </c>
      <c r="C76" s="21">
        <f t="shared" si="13"/>
        <v>10</v>
      </c>
      <c r="D76" s="9">
        <v>0</v>
      </c>
      <c r="E76" s="9">
        <v>1</v>
      </c>
      <c r="F76" s="9">
        <v>0</v>
      </c>
      <c r="G76" s="9">
        <v>1</v>
      </c>
      <c r="H76" s="9">
        <v>0</v>
      </c>
      <c r="I76" s="9">
        <v>0</v>
      </c>
      <c r="J76" s="9">
        <v>1</v>
      </c>
      <c r="K76" s="9">
        <v>1</v>
      </c>
      <c r="L76" s="9">
        <v>1</v>
      </c>
      <c r="M76" s="9">
        <v>4</v>
      </c>
      <c r="N76" s="9">
        <v>2</v>
      </c>
      <c r="O76" s="9">
        <v>3</v>
      </c>
    </row>
    <row r="77" spans="1:15" ht="15" customHeight="1">
      <c r="A77" s="10" t="s">
        <v>65</v>
      </c>
      <c r="B77" s="8">
        <f t="shared" si="12"/>
        <v>4</v>
      </c>
      <c r="C77" s="8">
        <f t="shared" si="13"/>
        <v>8</v>
      </c>
      <c r="D77" s="2">
        <v>1</v>
      </c>
      <c r="E77" s="2">
        <v>0</v>
      </c>
      <c r="F77" s="2">
        <v>0</v>
      </c>
      <c r="G77" s="2">
        <v>2</v>
      </c>
      <c r="H77" s="2">
        <v>0</v>
      </c>
      <c r="I77" s="2">
        <v>0</v>
      </c>
      <c r="J77" s="2">
        <v>0</v>
      </c>
      <c r="K77" s="2">
        <v>1</v>
      </c>
      <c r="L77" s="2">
        <v>1</v>
      </c>
      <c r="M77" s="2">
        <v>4</v>
      </c>
      <c r="N77" s="2">
        <v>2</v>
      </c>
      <c r="O77" s="2">
        <v>1</v>
      </c>
    </row>
    <row r="78" spans="1:15" ht="15" customHeight="1">
      <c r="A78" s="13" t="s">
        <v>66</v>
      </c>
      <c r="B78" s="21">
        <f t="shared" si="12"/>
        <v>3</v>
      </c>
      <c r="C78" s="21">
        <f t="shared" si="13"/>
        <v>9</v>
      </c>
      <c r="D78" s="9">
        <v>0</v>
      </c>
      <c r="E78" s="9">
        <v>1</v>
      </c>
      <c r="F78" s="9">
        <v>0</v>
      </c>
      <c r="G78" s="9">
        <v>1</v>
      </c>
      <c r="H78" s="9">
        <v>0</v>
      </c>
      <c r="I78" s="9">
        <v>0</v>
      </c>
      <c r="J78" s="9">
        <v>1</v>
      </c>
      <c r="K78" s="9">
        <v>1</v>
      </c>
      <c r="L78" s="9">
        <v>1</v>
      </c>
      <c r="M78" s="9">
        <v>5</v>
      </c>
      <c r="N78" s="9">
        <v>1</v>
      </c>
      <c r="O78" s="9">
        <v>1</v>
      </c>
    </row>
    <row r="79" spans="1:15" ht="15" customHeight="1">
      <c r="A79" s="10" t="s">
        <v>67</v>
      </c>
      <c r="B79" s="8">
        <f t="shared" si="12"/>
        <v>3</v>
      </c>
      <c r="C79" s="8">
        <f t="shared" si="13"/>
        <v>10</v>
      </c>
      <c r="D79" s="2">
        <v>0</v>
      </c>
      <c r="E79" s="2">
        <v>1</v>
      </c>
      <c r="F79" s="2">
        <v>0</v>
      </c>
      <c r="G79" s="2">
        <v>2</v>
      </c>
      <c r="H79" s="2">
        <v>0</v>
      </c>
      <c r="I79" s="2">
        <v>0</v>
      </c>
      <c r="J79" s="2">
        <v>1</v>
      </c>
      <c r="K79" s="2">
        <v>1</v>
      </c>
      <c r="L79" s="2">
        <v>0</v>
      </c>
      <c r="M79" s="2">
        <v>5</v>
      </c>
      <c r="N79" s="2">
        <v>2</v>
      </c>
      <c r="O79" s="2">
        <v>1</v>
      </c>
    </row>
    <row r="80" spans="1:15" ht="15" customHeight="1">
      <c r="A80" s="13" t="s">
        <v>68</v>
      </c>
      <c r="B80" s="21">
        <f t="shared" si="12"/>
        <v>4</v>
      </c>
      <c r="C80" s="21">
        <f t="shared" si="13"/>
        <v>5</v>
      </c>
      <c r="D80" s="9">
        <v>0</v>
      </c>
      <c r="E80" s="9">
        <v>1</v>
      </c>
      <c r="F80" s="9">
        <v>0</v>
      </c>
      <c r="G80" s="9">
        <v>1</v>
      </c>
      <c r="H80" s="9">
        <v>0</v>
      </c>
      <c r="I80" s="9">
        <v>0</v>
      </c>
      <c r="J80" s="9">
        <v>2</v>
      </c>
      <c r="K80" s="9">
        <v>0</v>
      </c>
      <c r="L80" s="9">
        <v>1</v>
      </c>
      <c r="M80" s="9">
        <v>1</v>
      </c>
      <c r="N80" s="9">
        <v>1</v>
      </c>
      <c r="O80" s="9">
        <v>2</v>
      </c>
    </row>
    <row r="81" spans="1:15" ht="15" customHeight="1">
      <c r="A81" s="10" t="s">
        <v>69</v>
      </c>
      <c r="B81" s="8">
        <f t="shared" si="12"/>
        <v>4</v>
      </c>
      <c r="C81" s="8">
        <f t="shared" si="13"/>
        <v>7</v>
      </c>
      <c r="D81" s="2">
        <v>1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1</v>
      </c>
      <c r="K81" s="2">
        <v>1</v>
      </c>
      <c r="L81" s="2">
        <v>0</v>
      </c>
      <c r="M81" s="2">
        <v>2</v>
      </c>
      <c r="N81" s="2">
        <v>1</v>
      </c>
      <c r="O81" s="2">
        <v>4</v>
      </c>
    </row>
    <row r="82" spans="1:15" ht="24.75">
      <c r="A82" s="13" t="s">
        <v>70</v>
      </c>
      <c r="B82" s="21">
        <f t="shared" si="12"/>
        <v>2</v>
      </c>
      <c r="C82" s="21">
        <f t="shared" si="13"/>
        <v>8</v>
      </c>
      <c r="D82" s="9">
        <v>0</v>
      </c>
      <c r="E82" s="9">
        <v>1</v>
      </c>
      <c r="F82" s="9">
        <v>0</v>
      </c>
      <c r="G82" s="9">
        <v>1</v>
      </c>
      <c r="H82" s="9">
        <v>0</v>
      </c>
      <c r="I82" s="9">
        <v>0</v>
      </c>
      <c r="J82" s="9">
        <v>1</v>
      </c>
      <c r="K82" s="9">
        <v>1</v>
      </c>
      <c r="L82" s="9">
        <v>0</v>
      </c>
      <c r="M82" s="9">
        <v>0</v>
      </c>
      <c r="N82" s="9">
        <v>1</v>
      </c>
      <c r="O82" s="9">
        <v>5</v>
      </c>
    </row>
    <row r="83" spans="1:15" ht="15" customHeight="1">
      <c r="A83" s="10" t="s">
        <v>71</v>
      </c>
      <c r="B83" s="8">
        <f t="shared" si="12"/>
        <v>3</v>
      </c>
      <c r="C83" s="8">
        <f t="shared" si="13"/>
        <v>7</v>
      </c>
      <c r="D83" s="2">
        <v>0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v>2</v>
      </c>
      <c r="L83" s="2">
        <v>2</v>
      </c>
      <c r="M83" s="2">
        <v>2</v>
      </c>
      <c r="N83" s="2">
        <v>1</v>
      </c>
      <c r="O83" s="2">
        <v>1</v>
      </c>
    </row>
    <row r="84" spans="1:15" ht="26.25" customHeight="1">
      <c r="A84" s="13" t="s">
        <v>72</v>
      </c>
      <c r="B84" s="21">
        <f t="shared" si="12"/>
        <v>4</v>
      </c>
      <c r="C84" s="21">
        <f t="shared" si="13"/>
        <v>6</v>
      </c>
      <c r="D84" s="9">
        <v>0</v>
      </c>
      <c r="E84" s="9">
        <v>1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2</v>
      </c>
      <c r="L84" s="9">
        <v>0</v>
      </c>
      <c r="M84" s="9">
        <v>0</v>
      </c>
      <c r="N84" s="9">
        <v>3</v>
      </c>
      <c r="O84" s="9">
        <v>3</v>
      </c>
    </row>
    <row r="85" spans="1:15" ht="15">
      <c r="A85" s="10" t="s">
        <v>73</v>
      </c>
      <c r="B85" s="8">
        <f t="shared" si="12"/>
        <v>2</v>
      </c>
      <c r="C85" s="8">
        <f t="shared" si="13"/>
        <v>8</v>
      </c>
      <c r="D85" s="2">
        <v>0</v>
      </c>
      <c r="E85" s="2">
        <v>1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2</v>
      </c>
      <c r="L85" s="2">
        <v>1</v>
      </c>
      <c r="M85" s="2">
        <v>3</v>
      </c>
      <c r="N85" s="2">
        <v>0</v>
      </c>
      <c r="O85" s="2">
        <v>2</v>
      </c>
    </row>
    <row r="86" spans="1:15" ht="24.75">
      <c r="A86" s="13" t="s">
        <v>74</v>
      </c>
      <c r="B86" s="21">
        <f t="shared" si="12"/>
        <v>5</v>
      </c>
      <c r="C86" s="21">
        <f t="shared" si="13"/>
        <v>5</v>
      </c>
      <c r="D86" s="9">
        <v>0</v>
      </c>
      <c r="E86" s="9">
        <v>1</v>
      </c>
      <c r="F86" s="9">
        <v>0</v>
      </c>
      <c r="G86" s="9">
        <v>1</v>
      </c>
      <c r="H86" s="9">
        <v>0</v>
      </c>
      <c r="I86" s="9">
        <v>0</v>
      </c>
      <c r="J86" s="9">
        <v>1</v>
      </c>
      <c r="K86" s="9">
        <v>0</v>
      </c>
      <c r="L86" s="9">
        <v>1</v>
      </c>
      <c r="M86" s="9">
        <v>1</v>
      </c>
      <c r="N86" s="9">
        <v>3</v>
      </c>
      <c r="O86" s="9">
        <v>2</v>
      </c>
    </row>
    <row r="87" spans="1:15" ht="15" customHeight="1">
      <c r="A87" s="10" t="s">
        <v>75</v>
      </c>
      <c r="B87" s="8">
        <f t="shared" si="12"/>
        <v>3</v>
      </c>
      <c r="C87" s="8">
        <f t="shared" si="13"/>
        <v>6</v>
      </c>
      <c r="D87" s="2">
        <v>1</v>
      </c>
      <c r="E87" s="2">
        <v>0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2</v>
      </c>
      <c r="L87" s="2">
        <v>1</v>
      </c>
      <c r="M87" s="2">
        <v>2</v>
      </c>
      <c r="N87" s="2">
        <v>1</v>
      </c>
      <c r="O87" s="2">
        <v>1</v>
      </c>
    </row>
    <row r="88" spans="1:15" ht="15" customHeight="1">
      <c r="A88" s="13" t="s">
        <v>76</v>
      </c>
      <c r="B88" s="21">
        <f t="shared" si="12"/>
        <v>2</v>
      </c>
      <c r="C88" s="21">
        <f t="shared" si="13"/>
        <v>7</v>
      </c>
      <c r="D88" s="9">
        <v>0</v>
      </c>
      <c r="E88" s="9">
        <v>1</v>
      </c>
      <c r="F88" s="9">
        <v>0</v>
      </c>
      <c r="G88" s="9">
        <v>1</v>
      </c>
      <c r="H88" s="9">
        <v>0</v>
      </c>
      <c r="I88" s="9">
        <v>0</v>
      </c>
      <c r="J88" s="9">
        <v>1</v>
      </c>
      <c r="K88" s="9">
        <v>1</v>
      </c>
      <c r="L88" s="9">
        <v>0</v>
      </c>
      <c r="M88" s="9">
        <v>4</v>
      </c>
      <c r="N88" s="9">
        <v>1</v>
      </c>
      <c r="O88" s="9">
        <v>0</v>
      </c>
    </row>
    <row r="89" spans="1:15" ht="15" customHeight="1">
      <c r="A89" s="10" t="s">
        <v>77</v>
      </c>
      <c r="B89" s="8">
        <f t="shared" si="12"/>
        <v>9</v>
      </c>
      <c r="C89" s="8">
        <f t="shared" si="13"/>
        <v>9</v>
      </c>
      <c r="D89" s="2">
        <v>0</v>
      </c>
      <c r="E89" s="2">
        <v>1</v>
      </c>
      <c r="F89" s="2">
        <v>0</v>
      </c>
      <c r="G89" s="2">
        <v>1</v>
      </c>
      <c r="H89" s="2">
        <v>0</v>
      </c>
      <c r="I89" s="2">
        <v>0</v>
      </c>
      <c r="J89" s="2">
        <v>1</v>
      </c>
      <c r="K89" s="2">
        <v>2</v>
      </c>
      <c r="L89" s="2">
        <v>3</v>
      </c>
      <c r="M89" s="2">
        <v>0</v>
      </c>
      <c r="N89" s="2">
        <v>5</v>
      </c>
      <c r="O89" s="2">
        <v>5</v>
      </c>
    </row>
    <row r="90" spans="1:15" ht="15" customHeight="1">
      <c r="A90" s="13" t="s">
        <v>78</v>
      </c>
      <c r="B90" s="21">
        <f t="shared" si="12"/>
        <v>5</v>
      </c>
      <c r="C90" s="21">
        <f t="shared" si="13"/>
        <v>7</v>
      </c>
      <c r="D90" s="9">
        <v>0</v>
      </c>
      <c r="E90" s="9">
        <v>1</v>
      </c>
      <c r="F90" s="9">
        <v>1</v>
      </c>
      <c r="G90" s="9">
        <v>0</v>
      </c>
      <c r="H90" s="9">
        <v>0</v>
      </c>
      <c r="I90" s="9">
        <v>0</v>
      </c>
      <c r="J90" s="9">
        <v>0</v>
      </c>
      <c r="K90" s="9">
        <v>2</v>
      </c>
      <c r="L90" s="9">
        <v>1</v>
      </c>
      <c r="M90" s="9">
        <v>2</v>
      </c>
      <c r="N90" s="9">
        <v>3</v>
      </c>
      <c r="O90" s="9">
        <v>2</v>
      </c>
    </row>
    <row r="91" spans="1:15" ht="24.75">
      <c r="A91" s="10" t="s">
        <v>79</v>
      </c>
      <c r="B91" s="8">
        <f t="shared" si="12"/>
        <v>11</v>
      </c>
      <c r="C91" s="8">
        <f t="shared" si="13"/>
        <v>6</v>
      </c>
      <c r="D91" s="2">
        <v>0</v>
      </c>
      <c r="E91" s="2">
        <v>1</v>
      </c>
      <c r="F91" s="2">
        <v>1</v>
      </c>
      <c r="G91" s="2">
        <v>0</v>
      </c>
      <c r="H91" s="2">
        <v>0</v>
      </c>
      <c r="I91" s="2">
        <v>1</v>
      </c>
      <c r="J91" s="2">
        <v>1</v>
      </c>
      <c r="K91" s="2">
        <v>0</v>
      </c>
      <c r="L91" s="2">
        <v>3</v>
      </c>
      <c r="M91" s="2">
        <v>1</v>
      </c>
      <c r="N91" s="2">
        <v>6</v>
      </c>
      <c r="O91" s="2">
        <v>3</v>
      </c>
    </row>
    <row r="92" spans="1:15" ht="15" customHeight="1">
      <c r="A92" s="13" t="s">
        <v>80</v>
      </c>
      <c r="B92" s="21">
        <f t="shared" si="12"/>
        <v>5</v>
      </c>
      <c r="C92" s="21">
        <f t="shared" si="13"/>
        <v>10</v>
      </c>
      <c r="D92" s="9">
        <v>0</v>
      </c>
      <c r="E92" s="9">
        <v>1</v>
      </c>
      <c r="F92" s="9">
        <v>0</v>
      </c>
      <c r="G92" s="9">
        <v>1</v>
      </c>
      <c r="H92" s="9">
        <v>0</v>
      </c>
      <c r="I92" s="9">
        <v>2</v>
      </c>
      <c r="J92" s="9">
        <v>0</v>
      </c>
      <c r="K92" s="9">
        <v>0</v>
      </c>
      <c r="L92" s="9">
        <v>1</v>
      </c>
      <c r="M92" s="9">
        <v>2</v>
      </c>
      <c r="N92" s="9">
        <v>4</v>
      </c>
      <c r="O92" s="9">
        <v>4</v>
      </c>
    </row>
    <row r="93" spans="1:15" ht="15" customHeight="1">
      <c r="A93" s="10" t="s">
        <v>81</v>
      </c>
      <c r="B93" s="8">
        <f t="shared" si="12"/>
        <v>7</v>
      </c>
      <c r="C93" s="8">
        <f t="shared" si="13"/>
        <v>6</v>
      </c>
      <c r="D93" s="2">
        <v>1</v>
      </c>
      <c r="E93" s="2">
        <v>0</v>
      </c>
      <c r="F93" s="2">
        <v>0</v>
      </c>
      <c r="G93" s="2">
        <v>1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1</v>
      </c>
      <c r="N93" s="2">
        <v>5</v>
      </c>
      <c r="O93" s="2">
        <v>4</v>
      </c>
    </row>
    <row r="94" spans="1:15" ht="15" customHeight="1">
      <c r="A94" s="13" t="s">
        <v>82</v>
      </c>
      <c r="B94" s="21">
        <f t="shared" si="12"/>
        <v>6</v>
      </c>
      <c r="C94" s="21">
        <f t="shared" si="13"/>
        <v>13</v>
      </c>
      <c r="D94" s="9">
        <v>1</v>
      </c>
      <c r="E94" s="9">
        <v>0</v>
      </c>
      <c r="F94" s="9">
        <v>0</v>
      </c>
      <c r="G94" s="9">
        <v>1</v>
      </c>
      <c r="H94" s="9">
        <v>2</v>
      </c>
      <c r="I94" s="9">
        <v>0</v>
      </c>
      <c r="J94" s="9">
        <v>0</v>
      </c>
      <c r="K94" s="9">
        <v>1</v>
      </c>
      <c r="L94" s="9">
        <v>1</v>
      </c>
      <c r="M94" s="9">
        <v>6</v>
      </c>
      <c r="N94" s="9">
        <v>2</v>
      </c>
      <c r="O94" s="9">
        <v>5</v>
      </c>
    </row>
    <row r="95" spans="1:15" ht="15" customHeight="1">
      <c r="A95" s="10" t="s">
        <v>83</v>
      </c>
      <c r="B95" s="8">
        <f t="shared" si="12"/>
        <v>4</v>
      </c>
      <c r="C95" s="8">
        <f t="shared" si="13"/>
        <v>3</v>
      </c>
      <c r="D95" s="2">
        <v>0</v>
      </c>
      <c r="E95" s="2">
        <v>1</v>
      </c>
      <c r="F95" s="2">
        <v>0</v>
      </c>
      <c r="G95" s="2">
        <v>1</v>
      </c>
      <c r="H95" s="2">
        <v>0</v>
      </c>
      <c r="I95" s="2">
        <v>1</v>
      </c>
      <c r="J95" s="2">
        <v>0</v>
      </c>
      <c r="K95" s="2">
        <v>0</v>
      </c>
      <c r="L95" s="2">
        <v>2</v>
      </c>
      <c r="M95" s="2">
        <v>0</v>
      </c>
      <c r="N95" s="2">
        <v>2</v>
      </c>
      <c r="O95" s="2">
        <v>0</v>
      </c>
    </row>
    <row r="96" spans="1:15" ht="15" customHeight="1">
      <c r="A96" s="13" t="s">
        <v>84</v>
      </c>
      <c r="B96" s="21">
        <f t="shared" si="12"/>
        <v>4</v>
      </c>
      <c r="C96" s="21">
        <f t="shared" si="13"/>
        <v>7</v>
      </c>
      <c r="D96" s="9">
        <v>0</v>
      </c>
      <c r="E96" s="9">
        <v>1</v>
      </c>
      <c r="F96" s="9">
        <v>0</v>
      </c>
      <c r="G96" s="9">
        <v>1</v>
      </c>
      <c r="H96" s="9">
        <v>1</v>
      </c>
      <c r="I96" s="9">
        <v>1</v>
      </c>
      <c r="J96" s="9">
        <v>0</v>
      </c>
      <c r="K96" s="9">
        <v>0</v>
      </c>
      <c r="L96" s="9">
        <v>1</v>
      </c>
      <c r="M96" s="9">
        <v>4</v>
      </c>
      <c r="N96" s="9">
        <v>2</v>
      </c>
      <c r="O96" s="9">
        <v>0</v>
      </c>
    </row>
    <row r="97" spans="1:15" ht="15" customHeight="1">
      <c r="A97" s="10" t="s">
        <v>85</v>
      </c>
      <c r="B97" s="8">
        <f t="shared" si="12"/>
        <v>4</v>
      </c>
      <c r="C97" s="8">
        <f t="shared" si="13"/>
        <v>6</v>
      </c>
      <c r="D97" s="2">
        <v>0</v>
      </c>
      <c r="E97" s="2">
        <v>1</v>
      </c>
      <c r="F97" s="2">
        <v>1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4</v>
      </c>
      <c r="N97" s="2">
        <v>2</v>
      </c>
      <c r="O97" s="2">
        <v>1</v>
      </c>
    </row>
    <row r="98" spans="1:15" ht="24.75">
      <c r="A98" s="13" t="s">
        <v>86</v>
      </c>
      <c r="B98" s="21">
        <f t="shared" si="12"/>
        <v>3</v>
      </c>
      <c r="C98" s="21">
        <f t="shared" si="13"/>
        <v>14</v>
      </c>
      <c r="D98" s="9">
        <v>1</v>
      </c>
      <c r="E98" s="9">
        <v>0</v>
      </c>
      <c r="F98" s="9">
        <v>0</v>
      </c>
      <c r="G98" s="9">
        <v>1</v>
      </c>
      <c r="H98" s="9">
        <v>0</v>
      </c>
      <c r="I98" s="9">
        <v>1</v>
      </c>
      <c r="J98" s="9">
        <v>0</v>
      </c>
      <c r="K98" s="9">
        <v>0</v>
      </c>
      <c r="L98" s="9">
        <v>0</v>
      </c>
      <c r="M98" s="9">
        <v>4</v>
      </c>
      <c r="N98" s="9">
        <v>2</v>
      </c>
      <c r="O98" s="9">
        <v>8</v>
      </c>
    </row>
    <row r="99" spans="1:15" ht="15" customHeight="1">
      <c r="A99" s="10" t="s">
        <v>87</v>
      </c>
      <c r="B99" s="8">
        <f t="shared" si="12"/>
        <v>9</v>
      </c>
      <c r="C99" s="8">
        <f t="shared" si="13"/>
        <v>7</v>
      </c>
      <c r="D99" s="2">
        <v>0</v>
      </c>
      <c r="E99" s="2">
        <v>1</v>
      </c>
      <c r="F99" s="2">
        <v>1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1</v>
      </c>
      <c r="N99" s="2">
        <v>7</v>
      </c>
      <c r="O99" s="2">
        <v>5</v>
      </c>
    </row>
    <row r="100" spans="1:15" ht="15" customHeight="1">
      <c r="A100" s="13" t="s">
        <v>88</v>
      </c>
      <c r="B100" s="21">
        <f t="shared" si="12"/>
        <v>8</v>
      </c>
      <c r="C100" s="21">
        <f t="shared" si="13"/>
        <v>12</v>
      </c>
      <c r="D100" s="9">
        <v>0</v>
      </c>
      <c r="E100" s="9">
        <v>1</v>
      </c>
      <c r="F100" s="9">
        <v>2</v>
      </c>
      <c r="G100" s="9">
        <v>1</v>
      </c>
      <c r="H100" s="9">
        <v>2</v>
      </c>
      <c r="I100" s="9">
        <v>2</v>
      </c>
      <c r="J100" s="9">
        <v>1</v>
      </c>
      <c r="K100" s="9">
        <v>3</v>
      </c>
      <c r="L100" s="9">
        <v>2</v>
      </c>
      <c r="M100" s="9">
        <v>4</v>
      </c>
      <c r="N100" s="9">
        <v>1</v>
      </c>
      <c r="O100" s="9">
        <v>1</v>
      </c>
    </row>
    <row r="101" spans="1:15" ht="15" customHeight="1">
      <c r="A101" s="10" t="s">
        <v>89</v>
      </c>
      <c r="B101" s="8">
        <f t="shared" si="12"/>
        <v>3</v>
      </c>
      <c r="C101" s="8">
        <f t="shared" si="13"/>
        <v>2</v>
      </c>
      <c r="D101" s="2">
        <v>0</v>
      </c>
      <c r="E101" s="2">
        <v>0</v>
      </c>
      <c r="F101" s="2">
        <v>1</v>
      </c>
      <c r="G101" s="2">
        <v>0</v>
      </c>
      <c r="H101" s="2">
        <v>1</v>
      </c>
      <c r="I101" s="2">
        <v>0</v>
      </c>
      <c r="J101" s="2">
        <v>0</v>
      </c>
      <c r="K101" s="2">
        <v>1</v>
      </c>
      <c r="L101" s="2">
        <v>0</v>
      </c>
      <c r="M101" s="2">
        <v>1</v>
      </c>
      <c r="N101" s="2">
        <v>1</v>
      </c>
      <c r="O101" s="2">
        <v>0</v>
      </c>
    </row>
    <row r="102" spans="1:15" ht="15" customHeight="1">
      <c r="A102" s="13" t="s">
        <v>90</v>
      </c>
      <c r="B102" s="21">
        <f t="shared" si="12"/>
        <v>0</v>
      </c>
      <c r="C102" s="21">
        <f t="shared" si="13"/>
        <v>5</v>
      </c>
      <c r="D102" s="9">
        <v>0</v>
      </c>
      <c r="E102" s="9">
        <v>0</v>
      </c>
      <c r="F102" s="9">
        <v>0</v>
      </c>
      <c r="G102" s="9">
        <v>1</v>
      </c>
      <c r="H102" s="9">
        <v>0</v>
      </c>
      <c r="I102" s="9">
        <v>1</v>
      </c>
      <c r="J102" s="9">
        <v>0</v>
      </c>
      <c r="K102" s="9">
        <v>0</v>
      </c>
      <c r="L102" s="9">
        <v>0</v>
      </c>
      <c r="M102" s="9">
        <v>1</v>
      </c>
      <c r="N102" s="9">
        <v>0</v>
      </c>
      <c r="O102" s="9">
        <v>2</v>
      </c>
    </row>
    <row r="103" spans="1:15" ht="15" customHeight="1">
      <c r="A103" s="10" t="s">
        <v>91</v>
      </c>
      <c r="B103" s="8">
        <f t="shared" si="12"/>
        <v>17</v>
      </c>
      <c r="C103" s="8">
        <f t="shared" si="13"/>
        <v>19</v>
      </c>
      <c r="D103" s="2">
        <v>2</v>
      </c>
      <c r="E103" s="2">
        <v>2</v>
      </c>
      <c r="F103" s="2">
        <v>0</v>
      </c>
      <c r="G103" s="2">
        <v>1</v>
      </c>
      <c r="H103" s="2">
        <v>3</v>
      </c>
      <c r="I103" s="2">
        <v>1</v>
      </c>
      <c r="J103" s="2">
        <v>4</v>
      </c>
      <c r="K103" s="2">
        <v>2</v>
      </c>
      <c r="L103" s="2">
        <v>4</v>
      </c>
      <c r="M103" s="2">
        <v>6</v>
      </c>
      <c r="N103" s="2">
        <v>4</v>
      </c>
      <c r="O103" s="2">
        <v>7</v>
      </c>
    </row>
    <row r="104" spans="1:15" ht="15" customHeight="1">
      <c r="A104" s="13" t="s">
        <v>92</v>
      </c>
      <c r="B104" s="21">
        <f t="shared" si="12"/>
        <v>10</v>
      </c>
      <c r="C104" s="21">
        <f t="shared" si="13"/>
        <v>23</v>
      </c>
      <c r="D104" s="9">
        <v>2</v>
      </c>
      <c r="E104" s="9">
        <v>2</v>
      </c>
      <c r="F104" s="9">
        <v>0</v>
      </c>
      <c r="G104" s="9">
        <v>1</v>
      </c>
      <c r="H104" s="9">
        <v>1</v>
      </c>
      <c r="I104" s="9">
        <v>4</v>
      </c>
      <c r="J104" s="9">
        <v>3</v>
      </c>
      <c r="K104" s="9">
        <v>2</v>
      </c>
      <c r="L104" s="9">
        <v>2</v>
      </c>
      <c r="M104" s="9">
        <v>8</v>
      </c>
      <c r="N104" s="9">
        <v>2</v>
      </c>
      <c r="O104" s="9">
        <v>6</v>
      </c>
    </row>
    <row r="105" spans="1:15" ht="15" customHeight="1">
      <c r="A105" s="10" t="s">
        <v>93</v>
      </c>
      <c r="B105" s="8">
        <f t="shared" si="12"/>
        <v>5</v>
      </c>
      <c r="C105" s="8">
        <f t="shared" si="13"/>
        <v>3</v>
      </c>
      <c r="D105" s="2">
        <v>0</v>
      </c>
      <c r="E105" s="2">
        <v>0</v>
      </c>
      <c r="F105" s="2">
        <v>0</v>
      </c>
      <c r="G105" s="2">
        <v>0</v>
      </c>
      <c r="H105" s="2">
        <v>2</v>
      </c>
      <c r="I105" s="2">
        <v>0</v>
      </c>
      <c r="J105" s="2">
        <v>0</v>
      </c>
      <c r="K105" s="2">
        <v>0</v>
      </c>
      <c r="L105" s="2">
        <v>1</v>
      </c>
      <c r="M105" s="2">
        <v>1</v>
      </c>
      <c r="N105" s="2">
        <v>2</v>
      </c>
      <c r="O105" s="2">
        <v>2</v>
      </c>
    </row>
    <row r="106" spans="1:15" ht="15" customHeight="1">
      <c r="A106" s="13" t="s">
        <v>94</v>
      </c>
      <c r="B106" s="21">
        <f t="shared" si="12"/>
        <v>4</v>
      </c>
      <c r="C106" s="21">
        <f t="shared" si="13"/>
        <v>9</v>
      </c>
      <c r="D106" s="9">
        <v>0</v>
      </c>
      <c r="E106" s="9">
        <v>1</v>
      </c>
      <c r="F106" s="9">
        <v>0</v>
      </c>
      <c r="G106" s="9">
        <v>0</v>
      </c>
      <c r="H106" s="9">
        <v>0</v>
      </c>
      <c r="I106" s="9">
        <v>1</v>
      </c>
      <c r="J106" s="9">
        <v>0</v>
      </c>
      <c r="K106" s="9">
        <v>0</v>
      </c>
      <c r="L106" s="9">
        <v>0</v>
      </c>
      <c r="M106" s="9">
        <v>4</v>
      </c>
      <c r="N106" s="9">
        <v>4</v>
      </c>
      <c r="O106" s="9">
        <v>3</v>
      </c>
    </row>
    <row r="107" spans="1:15" ht="15" customHeight="1">
      <c r="A107" s="10" t="s">
        <v>95</v>
      </c>
      <c r="B107" s="8">
        <f t="shared" si="12"/>
        <v>4</v>
      </c>
      <c r="C107" s="8">
        <f t="shared" si="13"/>
        <v>1</v>
      </c>
      <c r="D107" s="2">
        <v>1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3</v>
      </c>
      <c r="O107" s="2">
        <v>1</v>
      </c>
    </row>
    <row r="108" spans="1:15" ht="15" customHeight="1">
      <c r="A108" s="13" t="s">
        <v>96</v>
      </c>
      <c r="B108" s="21">
        <f t="shared" si="12"/>
        <v>4</v>
      </c>
      <c r="C108" s="21">
        <f t="shared" si="13"/>
        <v>6</v>
      </c>
      <c r="D108" s="9">
        <v>0</v>
      </c>
      <c r="E108" s="9">
        <v>0</v>
      </c>
      <c r="F108" s="9">
        <v>0</v>
      </c>
      <c r="G108" s="9">
        <v>1</v>
      </c>
      <c r="H108" s="9">
        <v>0</v>
      </c>
      <c r="I108" s="9">
        <v>2</v>
      </c>
      <c r="J108" s="9">
        <v>0</v>
      </c>
      <c r="K108" s="9">
        <v>0</v>
      </c>
      <c r="L108" s="9">
        <v>1</v>
      </c>
      <c r="M108" s="9">
        <v>2</v>
      </c>
      <c r="N108" s="9">
        <v>3</v>
      </c>
      <c r="O108" s="9">
        <v>1</v>
      </c>
    </row>
    <row r="109" spans="1:15" ht="15" customHeight="1">
      <c r="A109" s="10" t="s">
        <v>97</v>
      </c>
      <c r="B109" s="8">
        <f t="shared" si="12"/>
        <v>6</v>
      </c>
      <c r="C109" s="8">
        <f t="shared" si="13"/>
        <v>5</v>
      </c>
      <c r="D109" s="2">
        <v>0</v>
      </c>
      <c r="E109" s="2">
        <v>1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2</v>
      </c>
      <c r="M109" s="2">
        <v>2</v>
      </c>
      <c r="N109" s="2">
        <v>3</v>
      </c>
      <c r="O109" s="2">
        <v>2</v>
      </c>
    </row>
    <row r="110" spans="1:15" ht="27.75" customHeight="1">
      <c r="A110" s="22" t="s">
        <v>98</v>
      </c>
      <c r="B110" s="21">
        <f t="shared" si="12"/>
        <v>7</v>
      </c>
      <c r="C110" s="21">
        <f t="shared" si="13"/>
        <v>11</v>
      </c>
      <c r="D110" s="9">
        <v>1</v>
      </c>
      <c r="E110" s="9">
        <v>2</v>
      </c>
      <c r="F110" s="9">
        <v>0</v>
      </c>
      <c r="G110" s="9">
        <v>0</v>
      </c>
      <c r="H110" s="9">
        <v>1</v>
      </c>
      <c r="I110" s="9">
        <v>1</v>
      </c>
      <c r="J110" s="9">
        <v>1</v>
      </c>
      <c r="K110" s="9">
        <v>0</v>
      </c>
      <c r="L110" s="9">
        <v>2</v>
      </c>
      <c r="M110" s="9">
        <v>4</v>
      </c>
      <c r="N110" s="9">
        <v>2</v>
      </c>
      <c r="O110" s="9">
        <v>4</v>
      </c>
    </row>
    <row r="111" spans="1:15" ht="15" customHeight="1">
      <c r="A111" s="10" t="s">
        <v>107</v>
      </c>
      <c r="B111" s="8">
        <f t="shared" si="12"/>
        <v>4</v>
      </c>
      <c r="C111" s="8">
        <f t="shared" si="13"/>
        <v>9</v>
      </c>
      <c r="D111" s="2">
        <v>1</v>
      </c>
      <c r="E111" s="2">
        <v>2</v>
      </c>
      <c r="F111" s="2">
        <v>0</v>
      </c>
      <c r="G111" s="2">
        <v>0</v>
      </c>
      <c r="H111" s="2">
        <v>0</v>
      </c>
      <c r="I111" s="2">
        <v>1</v>
      </c>
      <c r="J111" s="2">
        <v>1</v>
      </c>
      <c r="K111" s="2">
        <v>1</v>
      </c>
      <c r="L111" s="2">
        <v>0</v>
      </c>
      <c r="M111" s="2">
        <v>3</v>
      </c>
      <c r="N111" s="2">
        <v>2</v>
      </c>
      <c r="O111" s="2">
        <v>2</v>
      </c>
    </row>
    <row r="112" spans="1:15" ht="15">
      <c r="A112" s="22" t="s">
        <v>108</v>
      </c>
      <c r="B112" s="21">
        <f t="shared" si="12"/>
        <v>3</v>
      </c>
      <c r="C112" s="21">
        <f t="shared" si="13"/>
        <v>8</v>
      </c>
      <c r="D112" s="9">
        <v>0</v>
      </c>
      <c r="E112" s="9">
        <v>3</v>
      </c>
      <c r="F112" s="9">
        <v>0</v>
      </c>
      <c r="G112" s="9">
        <v>0</v>
      </c>
      <c r="H112" s="9">
        <v>1</v>
      </c>
      <c r="I112" s="9">
        <v>0</v>
      </c>
      <c r="J112" s="9">
        <v>0</v>
      </c>
      <c r="K112" s="9">
        <v>0</v>
      </c>
      <c r="L112" s="9">
        <v>1</v>
      </c>
      <c r="M112" s="9">
        <v>3</v>
      </c>
      <c r="N112" s="9">
        <v>1</v>
      </c>
      <c r="O112" s="9">
        <v>2</v>
      </c>
    </row>
    <row r="113" spans="1:15" ht="15" customHeight="1">
      <c r="A113" s="10" t="s">
        <v>106</v>
      </c>
      <c r="B113" s="8">
        <v>0</v>
      </c>
      <c r="C113" s="8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</row>
    <row r="114" spans="1:15" ht="15" customHeight="1">
      <c r="A114" s="22" t="s">
        <v>109</v>
      </c>
      <c r="B114" s="42">
        <v>0</v>
      </c>
      <c r="C114" s="42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</row>
    <row r="115" spans="1:15" ht="15" customHeight="1">
      <c r="A115" s="10" t="s">
        <v>110</v>
      </c>
      <c r="B115" s="8">
        <v>0</v>
      </c>
      <c r="C115" s="8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</row>
    <row r="116" spans="1:15" ht="15" customHeight="1">
      <c r="A116" s="22" t="s">
        <v>111</v>
      </c>
      <c r="B116" s="42">
        <v>0</v>
      </c>
      <c r="C116" s="42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</row>
    <row r="117" spans="1:15" ht="15" customHeight="1">
      <c r="A117" s="10" t="s">
        <v>112</v>
      </c>
      <c r="B117" s="8">
        <v>0</v>
      </c>
      <c r="C117" s="8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</row>
    <row r="118" spans="1:15" ht="15" customHeight="1">
      <c r="A118" s="22" t="s">
        <v>113</v>
      </c>
      <c r="B118" s="42">
        <v>0</v>
      </c>
      <c r="C118" s="42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</row>
    <row r="119" spans="1:15" ht="15" customHeight="1">
      <c r="A119" s="10" t="s">
        <v>105</v>
      </c>
      <c r="B119" s="8">
        <f>D119+F119+H119+J119+L119+N119</f>
        <v>3</v>
      </c>
      <c r="C119" s="8">
        <f>E119+G119+I119+K119+M119+O119</f>
        <v>5</v>
      </c>
      <c r="D119" s="2">
        <v>1</v>
      </c>
      <c r="E119" s="2">
        <v>0</v>
      </c>
      <c r="F119" s="2">
        <v>0</v>
      </c>
      <c r="G119" s="2">
        <v>1</v>
      </c>
      <c r="H119" s="2">
        <v>1</v>
      </c>
      <c r="I119" s="2">
        <v>0</v>
      </c>
      <c r="J119" s="2">
        <v>1</v>
      </c>
      <c r="K119" s="2">
        <v>1</v>
      </c>
      <c r="L119" s="2">
        <v>0</v>
      </c>
      <c r="M119" s="2">
        <v>3</v>
      </c>
      <c r="N119" s="2">
        <v>0</v>
      </c>
      <c r="O119" s="2">
        <v>0</v>
      </c>
    </row>
    <row r="120" spans="1:15" ht="15" customHeight="1">
      <c r="A120" s="22" t="s">
        <v>99</v>
      </c>
      <c r="B120" s="21">
        <f t="shared" si="12"/>
        <v>3</v>
      </c>
      <c r="C120" s="21">
        <f t="shared" si="13"/>
        <v>5</v>
      </c>
      <c r="D120" s="9">
        <v>1</v>
      </c>
      <c r="E120" s="9">
        <v>0</v>
      </c>
      <c r="F120" s="9">
        <v>1</v>
      </c>
      <c r="G120" s="9">
        <v>1</v>
      </c>
      <c r="H120" s="9">
        <v>1</v>
      </c>
      <c r="I120" s="9">
        <v>1</v>
      </c>
      <c r="J120" s="9">
        <v>0</v>
      </c>
      <c r="K120" s="9">
        <v>0</v>
      </c>
      <c r="L120" s="9">
        <v>0</v>
      </c>
      <c r="M120" s="9">
        <v>3</v>
      </c>
      <c r="N120" s="9">
        <v>0</v>
      </c>
      <c r="O120" s="9">
        <v>0</v>
      </c>
    </row>
    <row r="121" spans="1:15" ht="15" customHeight="1">
      <c r="A121" s="10" t="s">
        <v>100</v>
      </c>
      <c r="B121" s="8">
        <f t="shared" si="12"/>
        <v>4</v>
      </c>
      <c r="C121" s="8">
        <f t="shared" si="13"/>
        <v>6</v>
      </c>
      <c r="D121" s="2">
        <v>1</v>
      </c>
      <c r="E121" s="2">
        <v>0</v>
      </c>
      <c r="F121" s="2">
        <v>0</v>
      </c>
      <c r="G121" s="2">
        <v>2</v>
      </c>
      <c r="H121" s="2">
        <v>0</v>
      </c>
      <c r="I121" s="2">
        <v>2</v>
      </c>
      <c r="J121" s="2">
        <v>0</v>
      </c>
      <c r="K121" s="2">
        <v>0</v>
      </c>
      <c r="L121" s="2">
        <v>3</v>
      </c>
      <c r="M121" s="2">
        <v>1</v>
      </c>
      <c r="N121" s="2">
        <v>0</v>
      </c>
      <c r="O121" s="2">
        <v>1</v>
      </c>
    </row>
    <row r="122" spans="1:15" ht="15" customHeight="1">
      <c r="A122" s="22" t="s">
        <v>101</v>
      </c>
      <c r="B122" s="21">
        <f t="shared" si="12"/>
        <v>2</v>
      </c>
      <c r="C122" s="21">
        <f t="shared" si="13"/>
        <v>6</v>
      </c>
      <c r="D122" s="9">
        <v>1</v>
      </c>
      <c r="E122" s="9">
        <v>0</v>
      </c>
      <c r="F122" s="9">
        <v>1</v>
      </c>
      <c r="G122" s="9">
        <v>1</v>
      </c>
      <c r="H122" s="9">
        <v>0</v>
      </c>
      <c r="I122" s="9">
        <v>2</v>
      </c>
      <c r="J122" s="9">
        <v>0</v>
      </c>
      <c r="K122" s="9">
        <v>0</v>
      </c>
      <c r="L122" s="9">
        <v>0</v>
      </c>
      <c r="M122" s="9">
        <v>3</v>
      </c>
      <c r="N122" s="9">
        <v>0</v>
      </c>
      <c r="O122" s="9">
        <v>0</v>
      </c>
    </row>
    <row r="123" spans="1:15" ht="15">
      <c r="A123" s="14" t="s">
        <v>57</v>
      </c>
      <c r="B123" s="23">
        <f>SUM(B71:B122)</f>
        <v>213</v>
      </c>
      <c r="C123" s="23">
        <f aca="true" t="shared" si="14" ref="B123:O123">SUM(C71:C122)</f>
        <v>363</v>
      </c>
      <c r="D123" s="23">
        <f t="shared" si="14"/>
        <v>18</v>
      </c>
      <c r="E123" s="23">
        <f t="shared" si="14"/>
        <v>36</v>
      </c>
      <c r="F123" s="23">
        <f t="shared" si="14"/>
        <v>13</v>
      </c>
      <c r="G123" s="23">
        <f t="shared" si="14"/>
        <v>33</v>
      </c>
      <c r="H123" s="23">
        <f t="shared" si="14"/>
        <v>20</v>
      </c>
      <c r="I123" s="23">
        <f t="shared" si="14"/>
        <v>24</v>
      </c>
      <c r="J123" s="23">
        <f t="shared" si="14"/>
        <v>26</v>
      </c>
      <c r="K123" s="23">
        <f t="shared" si="14"/>
        <v>34</v>
      </c>
      <c r="L123" s="23">
        <f t="shared" si="14"/>
        <v>43</v>
      </c>
      <c r="M123" s="23">
        <f t="shared" si="14"/>
        <v>135</v>
      </c>
      <c r="N123" s="23">
        <f t="shared" si="14"/>
        <v>93</v>
      </c>
      <c r="O123" s="23">
        <f t="shared" si="14"/>
        <v>101</v>
      </c>
    </row>
    <row r="124" spans="1:15" ht="30.75" customHeight="1">
      <c r="A124" s="40" t="s">
        <v>114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</row>
    <row r="126" ht="15">
      <c r="A126" s="15" t="s">
        <v>103</v>
      </c>
    </row>
  </sheetData>
  <sheetProtection/>
  <mergeCells count="63">
    <mergeCell ref="A124:O124"/>
    <mergeCell ref="B68:O68"/>
    <mergeCell ref="A69:A70"/>
    <mergeCell ref="B69:B70"/>
    <mergeCell ref="C69:C70"/>
    <mergeCell ref="D69:E69"/>
    <mergeCell ref="F69:G69"/>
    <mergeCell ref="A56:A57"/>
    <mergeCell ref="B56:B57"/>
    <mergeCell ref="C56:C57"/>
    <mergeCell ref="D56:E56"/>
    <mergeCell ref="F56:G56"/>
    <mergeCell ref="A2:O2"/>
    <mergeCell ref="H35:I35"/>
    <mergeCell ref="J35:K35"/>
    <mergeCell ref="H69:I69"/>
    <mergeCell ref="L56:M56"/>
    <mergeCell ref="N56:O56"/>
    <mergeCell ref="B55:O55"/>
    <mergeCell ref="J56:K56"/>
    <mergeCell ref="J69:K69"/>
    <mergeCell ref="L69:M69"/>
    <mergeCell ref="N69:O69"/>
    <mergeCell ref="F10:G10"/>
    <mergeCell ref="B20:O20"/>
    <mergeCell ref="H56:I56"/>
    <mergeCell ref="A21:A22"/>
    <mergeCell ref="B34:O34"/>
    <mergeCell ref="A35:A36"/>
    <mergeCell ref="B35:B36"/>
    <mergeCell ref="C35:C36"/>
    <mergeCell ref="D35:E35"/>
    <mergeCell ref="F35:G35"/>
    <mergeCell ref="N5:O5"/>
    <mergeCell ref="H5:I5"/>
    <mergeCell ref="J5:K5"/>
    <mergeCell ref="N35:O35"/>
    <mergeCell ref="N21:O21"/>
    <mergeCell ref="B9:O9"/>
    <mergeCell ref="L35:M35"/>
    <mergeCell ref="C21:C22"/>
    <mergeCell ref="D21:E21"/>
    <mergeCell ref="B10:B11"/>
    <mergeCell ref="H21:I21"/>
    <mergeCell ref="J21:K21"/>
    <mergeCell ref="A1:P1"/>
    <mergeCell ref="H10:I10"/>
    <mergeCell ref="J10:K10"/>
    <mergeCell ref="L10:M10"/>
    <mergeCell ref="N10:O10"/>
    <mergeCell ref="L21:M21"/>
    <mergeCell ref="A4:O4"/>
    <mergeCell ref="L5:M5"/>
    <mergeCell ref="A5:A6"/>
    <mergeCell ref="B5:B6"/>
    <mergeCell ref="C5:C6"/>
    <mergeCell ref="D5:E5"/>
    <mergeCell ref="F5:G5"/>
    <mergeCell ref="B21:B22"/>
    <mergeCell ref="F21:G21"/>
    <mergeCell ref="A10:A11"/>
    <mergeCell ref="C10:C11"/>
    <mergeCell ref="D10:E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Gabriela Areli Gonzalez Rodriguez</cp:lastModifiedBy>
  <cp:lastPrinted>2021-11-09T19:46:46Z</cp:lastPrinted>
  <dcterms:created xsi:type="dcterms:W3CDTF">2021-11-08T16:29:36Z</dcterms:created>
  <dcterms:modified xsi:type="dcterms:W3CDTF">2023-08-10T18:43:42Z</dcterms:modified>
  <cp:category/>
  <cp:version/>
  <cp:contentType/>
  <cp:contentStatus/>
</cp:coreProperties>
</file>